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880" yWindow="65456" windowWidth="15000" windowHeight="10640" firstSheet="1" activeTab="4"/>
  </bookViews>
  <sheets>
    <sheet name="Budget" sheetId="1" r:id="rId1"/>
    <sheet name="Cast" sheetId="2" r:id="rId2"/>
    <sheet name="Contact Sheet" sheetId="3" r:id="rId3"/>
    <sheet name="Money" sheetId="4" r:id="rId4"/>
    <sheet name="Rehearsal Dates" sheetId="5" r:id="rId5"/>
    <sheet name="Song Breakdown" sheetId="6" r:id="rId6"/>
    <sheet name="7-18" sheetId="7" r:id="rId7"/>
    <sheet name="7-19" sheetId="8" r:id="rId8"/>
    <sheet name="7-20" sheetId="9" r:id="rId9"/>
    <sheet name="7-21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<sst xmlns="http://schemas.openxmlformats.org/spreadsheetml/2006/main" count="595" uniqueCount="264">
  <si>
    <t>tonymonster88@aol.com</t>
  </si>
  <si>
    <t>Pembroke, MA 02359</t>
  </si>
  <si>
    <t>617-472-7541</t>
  </si>
  <si>
    <t>617-620-3265</t>
  </si>
  <si>
    <t>billnjillakins@yahoo.com</t>
  </si>
  <si>
    <t>Wybieracki</t>
  </si>
  <si>
    <t>23 Andersen Road</t>
  </si>
  <si>
    <t>Braintree, MA 02184</t>
  </si>
  <si>
    <t>617-529-4755</t>
  </si>
  <si>
    <t>prw@findgodinamerica.com</t>
  </si>
  <si>
    <t>109 Kilby Street</t>
  </si>
  <si>
    <t>617-653-7655</t>
  </si>
  <si>
    <t>84 King Street</t>
  </si>
  <si>
    <t>Hanover, MA 02339</t>
  </si>
  <si>
    <t>617-775-0080</t>
  </si>
  <si>
    <t>tcavanagh84@gmail.com</t>
  </si>
  <si>
    <t>d.clinton@comcast.net</t>
  </si>
  <si>
    <t>jawlove@comcast.net</t>
  </si>
  <si>
    <t>alexandravmcdonald@comcast.net</t>
  </si>
  <si>
    <t>John</t>
  </si>
  <si>
    <t>jvlassakis@gmail.com</t>
  </si>
  <si>
    <t>smcgurk@partners.org</t>
  </si>
  <si>
    <t>Jennifer</t>
  </si>
  <si>
    <t>Income July 18 show</t>
  </si>
  <si>
    <t>Income July 19 show</t>
  </si>
  <si>
    <t>Wed. June 5</t>
  </si>
  <si>
    <t>Tony</t>
  </si>
  <si>
    <t>412 Cedar Street</t>
  </si>
  <si>
    <t>Spencer</t>
  </si>
  <si>
    <t>Alexandra</t>
  </si>
  <si>
    <t>McDonald</t>
  </si>
  <si>
    <t xml:space="preserve">Spencer </t>
  </si>
  <si>
    <t>Leaf's Mom</t>
  </si>
  <si>
    <t>Leaf's Dad and Siblings</t>
  </si>
  <si>
    <t>781-749-3243</t>
  </si>
  <si>
    <t>781-635-8834</t>
  </si>
  <si>
    <t>Vlassakis</t>
  </si>
  <si>
    <t>90 Main Street</t>
  </si>
  <si>
    <t>781-935-0617</t>
  </si>
  <si>
    <t>617-650-5813</t>
  </si>
  <si>
    <t>617-653-5781</t>
  </si>
  <si>
    <t>gowildband@verizon.net</t>
  </si>
  <si>
    <t>211 Pembroke Woods Dr.</t>
  </si>
  <si>
    <t>T</t>
  </si>
  <si>
    <t>?</t>
  </si>
  <si>
    <t>Mon. July 8</t>
  </si>
  <si>
    <t>No Tony</t>
  </si>
  <si>
    <t>Tyler - staff training</t>
  </si>
  <si>
    <t>Tony Leave early</t>
  </si>
  <si>
    <t>Unavail/Late</t>
  </si>
  <si>
    <t xml:space="preserve">Off Book </t>
  </si>
  <si>
    <t>Membership Fees:</t>
  </si>
  <si>
    <t>Cast Membership Fee</t>
  </si>
  <si>
    <t>Alex</t>
  </si>
  <si>
    <t>Activity</t>
  </si>
  <si>
    <t>member</t>
  </si>
  <si>
    <t>Dave after 8 pm</t>
  </si>
  <si>
    <t xml:space="preserve">spencergl@comcast.net </t>
  </si>
  <si>
    <t>Sun. July 7</t>
  </si>
  <si>
    <t>Run and Fix - Act II</t>
  </si>
  <si>
    <t>781-925-2406</t>
  </si>
  <si>
    <t>617-935-2464</t>
  </si>
  <si>
    <t>Money</t>
  </si>
  <si>
    <t>Income July 21 show</t>
  </si>
  <si>
    <t>Income July 20 show</t>
  </si>
  <si>
    <t>Rehearsal Dates</t>
  </si>
  <si>
    <t>l.clinton@comcast.net</t>
  </si>
  <si>
    <t xml:space="preserve">Stage Manager </t>
  </si>
  <si>
    <t>Prayer Of the Comfort Counselor</t>
  </si>
  <si>
    <t>Chip's Lament Intro</t>
  </si>
  <si>
    <t>Chip's Lament</t>
  </si>
  <si>
    <t>Woe Is Me</t>
  </si>
  <si>
    <t>Spelling Montage</t>
  </si>
  <si>
    <t xml:space="preserve">I'm Not That Smart (Repirse) </t>
  </si>
  <si>
    <t>Coneybear Goodbye</t>
  </si>
  <si>
    <t>I Speak Six Languages</t>
  </si>
  <si>
    <t>Three Spellers Remain! Sluice!</t>
  </si>
  <si>
    <t>The I Love You Song</t>
  </si>
  <si>
    <t>Crepuscule</t>
  </si>
  <si>
    <t>Woe Is Me (Reprise)</t>
  </si>
  <si>
    <t>How Exciting</t>
  </si>
  <si>
    <t>Rona Moment #3</t>
  </si>
  <si>
    <t>Second (Part 1)</t>
  </si>
  <si>
    <t>Weltanschauung</t>
  </si>
  <si>
    <t>Olive &amp; Barfee Pas De Deux</t>
  </si>
  <si>
    <t>Second (Part 2)</t>
  </si>
  <si>
    <t>The Champion</t>
  </si>
  <si>
    <t>Epilogues</t>
  </si>
  <si>
    <t>Finale</t>
  </si>
  <si>
    <t>Bows</t>
  </si>
  <si>
    <t>Exit Music</t>
  </si>
  <si>
    <t>Audience Goodbye #1</t>
  </si>
  <si>
    <t>Audience Goodbye #2</t>
  </si>
  <si>
    <t>Audience Goodbye #3</t>
  </si>
  <si>
    <t>Rona</t>
  </si>
  <si>
    <t>X</t>
  </si>
  <si>
    <t>Panch</t>
  </si>
  <si>
    <t>Mitch</t>
  </si>
  <si>
    <t>Olive</t>
  </si>
  <si>
    <t>Barfee</t>
  </si>
  <si>
    <t>Chip</t>
  </si>
  <si>
    <t>Schwarzy</t>
  </si>
  <si>
    <t>Marcy</t>
  </si>
  <si>
    <t>Coneybear</t>
  </si>
  <si>
    <t>O's Mom</t>
  </si>
  <si>
    <t>O's Dad</t>
  </si>
  <si>
    <t>Dan Dad</t>
  </si>
  <si>
    <t>Memberships</t>
  </si>
  <si>
    <t>Ad Sales</t>
  </si>
  <si>
    <t>Royalties</t>
  </si>
  <si>
    <t>Security Deposit</t>
  </si>
  <si>
    <t>Music Rental</t>
  </si>
  <si>
    <t>Stage Managers Book</t>
  </si>
  <si>
    <t>Music Director</t>
  </si>
  <si>
    <t>Choreographer</t>
  </si>
  <si>
    <t>Costumes</t>
  </si>
  <si>
    <t>Sets</t>
  </si>
  <si>
    <t>Dave?</t>
  </si>
  <si>
    <t>Dave</t>
  </si>
  <si>
    <t>Tyler work til 7</t>
  </si>
  <si>
    <t>Tyler work til 7</t>
  </si>
  <si>
    <t>Tyler work til 8</t>
  </si>
  <si>
    <t>Wed. June 26</t>
  </si>
  <si>
    <t>Thurs. June 27</t>
  </si>
  <si>
    <t>Sun. June 30</t>
  </si>
  <si>
    <t>Mon. July 1</t>
  </si>
  <si>
    <t>Tues. July 2 (not WREC)</t>
  </si>
  <si>
    <t>Wed. July 10</t>
  </si>
  <si>
    <t>Thurs. July 11</t>
  </si>
  <si>
    <t>Performance dates</t>
  </si>
  <si>
    <t>Sat. July 20</t>
  </si>
  <si>
    <t>Sat. July 21 </t>
  </si>
  <si>
    <t>Week 1</t>
  </si>
  <si>
    <t>Week 2</t>
  </si>
  <si>
    <t>Week 3</t>
  </si>
  <si>
    <t>Week 4</t>
  </si>
  <si>
    <t>Week 5</t>
  </si>
  <si>
    <t>Week 6</t>
  </si>
  <si>
    <t>WREC</t>
  </si>
  <si>
    <t>Fort Revere</t>
  </si>
  <si>
    <t>Duff</t>
  </si>
  <si>
    <t>Duff?</t>
  </si>
  <si>
    <t>Date</t>
  </si>
  <si>
    <t>Start Time</t>
  </si>
  <si>
    <t>End Time</t>
  </si>
  <si>
    <t>(approx.)</t>
  </si>
  <si>
    <t>Location</t>
  </si>
  <si>
    <t>JD</t>
  </si>
  <si>
    <t>Alynoodles@yahoo.com</t>
  </si>
  <si>
    <t xml:space="preserve">Tyler </t>
  </si>
  <si>
    <t>Cavanagh</t>
  </si>
  <si>
    <t xml:space="preserve">Anthony </t>
  </si>
  <si>
    <t>Simmons</t>
  </si>
  <si>
    <t>Janine</t>
  </si>
  <si>
    <t>Viassakis</t>
  </si>
  <si>
    <t>Jill</t>
  </si>
  <si>
    <t>Akins</t>
  </si>
  <si>
    <t>Dave</t>
  </si>
  <si>
    <t>Clinton</t>
  </si>
  <si>
    <t>Lindsay</t>
  </si>
  <si>
    <t>Siobhan</t>
  </si>
  <si>
    <t>Alyse</t>
  </si>
  <si>
    <t>Paul</t>
  </si>
  <si>
    <t xml:space="preserve">Jennifer </t>
  </si>
  <si>
    <t>Love</t>
  </si>
  <si>
    <t>100 Gardner St</t>
  </si>
  <si>
    <t>Hingham, MA 02043</t>
  </si>
  <si>
    <t>35 K Street</t>
  </si>
  <si>
    <t>781-925-5429</t>
  </si>
  <si>
    <t>Week 7</t>
  </si>
  <si>
    <t>Sun. July 14 - Fort Revere or other venue (not WREC)</t>
  </si>
  <si>
    <t>Tues. July 16</t>
  </si>
  <si>
    <t>Wed. July 17</t>
  </si>
  <si>
    <t>Sat. July 13</t>
  </si>
  <si>
    <t>9 cast members @ $20/ea</t>
  </si>
  <si>
    <t>Rental (WREC)</t>
  </si>
  <si>
    <t>Security Deposit (return)</t>
  </si>
  <si>
    <t>May need $200 for choreographer</t>
  </si>
  <si>
    <t>Should consider yearly $500 fee to WREC from this budget</t>
  </si>
  <si>
    <t>Income/Expense by Category</t>
  </si>
  <si>
    <t>Category Description</t>
  </si>
  <si>
    <t>OVERALL TOTAL</t>
  </si>
  <si>
    <t>INCOME</t>
  </si>
  <si>
    <t>Donation</t>
  </si>
  <si>
    <t>Ticket Sales</t>
  </si>
  <si>
    <t>TOTAL INCOME</t>
  </si>
  <si>
    <t>EXPENSES</t>
  </si>
  <si>
    <t>Advertising</t>
  </si>
  <si>
    <t>Printing</t>
  </si>
  <si>
    <t>Props</t>
  </si>
  <si>
    <t>TOTAL EXPENSES</t>
  </si>
  <si>
    <t>Tues. May 28 (not WREC)</t>
  </si>
  <si>
    <t>Wed. May 29</t>
  </si>
  <si>
    <t>Thurs. May 30</t>
  </si>
  <si>
    <t>Sun. June 2</t>
  </si>
  <si>
    <t>Mon. June 3</t>
  </si>
  <si>
    <t>Thurs. June 6</t>
  </si>
  <si>
    <t>Sun. June 9</t>
  </si>
  <si>
    <t>Mon. June 10</t>
  </si>
  <si>
    <t>Wed. June 12</t>
  </si>
  <si>
    <t>Thurs. June 13 (not WREC)</t>
  </si>
  <si>
    <t>Sun. June 16</t>
  </si>
  <si>
    <t>Mon. June 17</t>
  </si>
  <si>
    <t>Wed. June 19</t>
  </si>
  <si>
    <t>Thurs. June 20</t>
  </si>
  <si>
    <t>Sun. June 23</t>
  </si>
  <si>
    <t>Mon. June 24</t>
  </si>
  <si>
    <t>Song Breakdown</t>
  </si>
  <si>
    <t>X</t>
  </si>
  <si>
    <t>X</t>
  </si>
  <si>
    <t>Mitch, Barfee, Marcy are only in the end ensemble.</t>
  </si>
  <si>
    <t>Thurs. July 18</t>
  </si>
  <si>
    <t>Fri. July 19</t>
  </si>
  <si>
    <t>TBD</t>
  </si>
  <si>
    <t>Week 8 - Production Week</t>
  </si>
  <si>
    <t>McGurk</t>
  </si>
  <si>
    <t>Chip Tolentino</t>
  </si>
  <si>
    <t>Jesus</t>
  </si>
  <si>
    <t>Logainne SchwarzandGrubenniere</t>
  </si>
  <si>
    <t>Leaf Coneybear</t>
  </si>
  <si>
    <t>Carl Dad</t>
  </si>
  <si>
    <t>William Barfee</t>
  </si>
  <si>
    <t>Marcy Park</t>
  </si>
  <si>
    <t>Olive Ostrovsky</t>
  </si>
  <si>
    <t>Rona Lis Perretti</t>
  </si>
  <si>
    <t>Olive's Mom</t>
  </si>
  <si>
    <t>VP Douglas Panch</t>
  </si>
  <si>
    <t>Mich Mahoney</t>
  </si>
  <si>
    <t>Olive's Dad</t>
  </si>
  <si>
    <t>Alternate Actors</t>
  </si>
  <si>
    <t>25 Beach Avenue</t>
  </si>
  <si>
    <t>781-925-4630</t>
  </si>
  <si>
    <t>1a</t>
  </si>
  <si>
    <t xml:space="preserve"> </t>
  </si>
  <si>
    <t>5a</t>
  </si>
  <si>
    <t>6a</t>
  </si>
  <si>
    <t>6b</t>
  </si>
  <si>
    <t>11a</t>
  </si>
  <si>
    <t>11b</t>
  </si>
  <si>
    <t>13a</t>
  </si>
  <si>
    <t>14a</t>
  </si>
  <si>
    <t>15a</t>
  </si>
  <si>
    <t>15b</t>
  </si>
  <si>
    <t>17a</t>
  </si>
  <si>
    <t>17b</t>
  </si>
  <si>
    <t>APP1</t>
  </si>
  <si>
    <t>APP2</t>
  </si>
  <si>
    <t>APP3</t>
  </si>
  <si>
    <t>The Rules</t>
  </si>
  <si>
    <t>My Friend The Dictionary</t>
  </si>
  <si>
    <t>Pandemonium</t>
  </si>
  <si>
    <t>I'm Not That Smart</t>
  </si>
  <si>
    <t>Magic Foot Playoff</t>
  </si>
  <si>
    <t>Magic Foot</t>
  </si>
  <si>
    <t>Pandemonium (Reprise)</t>
  </si>
  <si>
    <t>Chip Goodbye</t>
  </si>
  <si>
    <t>Rona Moment #2</t>
  </si>
  <si>
    <t>The 25th Annual Putnam County Spelling Bee</t>
  </si>
  <si>
    <t>Budget</t>
  </si>
  <si>
    <t>Cast</t>
  </si>
  <si>
    <t>Contact Sheet</t>
  </si>
  <si>
    <t>Director</t>
  </si>
  <si>
    <t>55 Gosnold Street</t>
  </si>
  <si>
    <t>Hull, MA 02045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</si>
</sst>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0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sz val="8"/>
      <name val="Verdana"/>
      <family val="2"/>
    </font>
    <font>
      <u val="single"/>
      <sz val="11"/>
      <color indexed="61"/>
      <name val="Calibri"/>
      <family val="2"/>
    </font>
    <font>
      <b/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trike/>
      <sz val="12"/>
      <color indexed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2" borderId="1" applyNumberFormat="0" applyAlignment="0" applyProtection="0"/>
    <xf numFmtId="0" fontId="17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5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2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53" applyAlignment="1" applyProtection="1">
      <alignment/>
      <protection/>
    </xf>
    <xf numFmtId="0" fontId="0" fillId="0" borderId="0" xfId="0" applyAlignment="1">
      <alignment horizontal="left"/>
    </xf>
    <xf numFmtId="44" fontId="0" fillId="0" borderId="0" xfId="44" applyFont="1" applyAlignment="1">
      <alignment/>
    </xf>
    <xf numFmtId="44" fontId="7" fillId="0" borderId="0" xfId="44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" fontId="0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16" fontId="0" fillId="0" borderId="0" xfId="0" applyNumberFormat="1" applyAlignment="1">
      <alignment/>
    </xf>
    <xf numFmtId="16" fontId="0" fillId="0" borderId="0" xfId="0" applyNumberFormat="1" applyAlignment="1">
      <alignment horizontal="right"/>
    </xf>
    <xf numFmtId="0" fontId="29" fillId="0" borderId="0" xfId="0" applyFont="1" applyAlignment="1">
      <alignment/>
    </xf>
    <xf numFmtId="164" fontId="29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0" xfId="0" applyNumberFormat="1" applyFont="1" applyAlignment="1">
      <alignment horizontal="center"/>
    </xf>
    <xf numFmtId="44" fontId="7" fillId="0" borderId="10" xfId="44" applyFont="1" applyBorder="1" applyAlignment="1">
      <alignment/>
    </xf>
    <xf numFmtId="44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29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0</xdr:row>
      <xdr:rowOff>57150</xdr:rowOff>
    </xdr:from>
    <xdr:to>
      <xdr:col>6</xdr:col>
      <xdr:colOff>485775</xdr:colOff>
      <xdr:row>5</xdr:row>
      <xdr:rowOff>123825</xdr:rowOff>
    </xdr:to>
    <xdr:pic>
      <xdr:nvPicPr>
        <xdr:cNvPr id="1" name="Picture 1" descr="SpellingBe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7150"/>
          <a:ext cx="952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.clinton@comcast.net" TargetMode="External" /><Relationship Id="rId2" Type="http://schemas.openxmlformats.org/officeDocument/2006/relationships/hyperlink" Target="mailto:smcgurk@partners.org" TargetMode="External" /><Relationship Id="rId3" Type="http://schemas.openxmlformats.org/officeDocument/2006/relationships/hyperlink" Target="mailto:Alynoodles@yahoo.com" TargetMode="External" /><Relationship Id="rId4" Type="http://schemas.openxmlformats.org/officeDocument/2006/relationships/hyperlink" Target="mailto:tonymonster88@aol.com" TargetMode="External" /><Relationship Id="rId5" Type="http://schemas.openxmlformats.org/officeDocument/2006/relationships/hyperlink" Target="mailto:billnjillakins@yahoo.com" TargetMode="External" /><Relationship Id="rId6" Type="http://schemas.openxmlformats.org/officeDocument/2006/relationships/hyperlink" Target="mailto:prw@findgodinamerica.com" TargetMode="External" /><Relationship Id="rId7" Type="http://schemas.openxmlformats.org/officeDocument/2006/relationships/hyperlink" Target="mailto:jvlassakis@gmail.com" TargetMode="External" /><Relationship Id="rId8" Type="http://schemas.openxmlformats.org/officeDocument/2006/relationships/hyperlink" Target="mailto:tcavanagh84@gmail.com" TargetMode="External" /><Relationship Id="rId9" Type="http://schemas.openxmlformats.org/officeDocument/2006/relationships/hyperlink" Target="mailto:d.clinton@comcast.net" TargetMode="External" /><Relationship Id="rId10" Type="http://schemas.openxmlformats.org/officeDocument/2006/relationships/hyperlink" Target="mailto:jawlove@comcast.net" TargetMode="External" /><Relationship Id="rId11" Type="http://schemas.openxmlformats.org/officeDocument/2006/relationships/hyperlink" Target="mailto:alexandravmcdonald@comcast.net" TargetMode="External" /><Relationship Id="rId12" Type="http://schemas.openxmlformats.org/officeDocument/2006/relationships/hyperlink" Target="mailto:gowildband@verizon.net" TargetMode="External" /><Relationship Id="rId13" Type="http://schemas.openxmlformats.org/officeDocument/2006/relationships/hyperlink" Target="mailto:spencergl@comcast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F28" sqref="F28"/>
    </sheetView>
  </sheetViews>
  <sheetFormatPr defaultColWidth="8.8515625" defaultRowHeight="15"/>
  <cols>
    <col min="1" max="1" width="9.140625" style="0" customWidth="1"/>
    <col min="2" max="2" width="19.7109375" style="0" bestFit="1" customWidth="1"/>
    <col min="3" max="3" width="5.00390625" style="0" customWidth="1"/>
    <col min="4" max="4" width="11.28125" style="0" bestFit="1" customWidth="1"/>
    <col min="6" max="6" width="10.00390625" style="0" customWidth="1"/>
    <col min="7" max="7" width="13.28125" style="0" customWidth="1"/>
  </cols>
  <sheetData>
    <row r="1" s="8" customFormat="1" ht="18.75">
      <c r="A1" s="8" t="s">
        <v>257</v>
      </c>
    </row>
    <row r="2" s="8" customFormat="1" ht="18.75">
      <c r="A2" s="8" t="s">
        <v>258</v>
      </c>
    </row>
    <row r="4" ht="15">
      <c r="A4" t="s">
        <v>179</v>
      </c>
    </row>
    <row r="8" ht="13.5">
      <c r="B8" t="s">
        <v>180</v>
      </c>
    </row>
    <row r="10" ht="13.5">
      <c r="A10" s="7" t="s">
        <v>182</v>
      </c>
    </row>
    <row r="11" spans="2:4" ht="13.5">
      <c r="B11" s="13" t="s">
        <v>108</v>
      </c>
      <c r="D11" s="11">
        <v>400</v>
      </c>
    </row>
    <row r="12" spans="2:7" ht="13.5">
      <c r="B12" t="s">
        <v>183</v>
      </c>
      <c r="C12" s="11"/>
      <c r="D12" s="11">
        <v>100</v>
      </c>
      <c r="E12" s="11"/>
      <c r="F12" s="11"/>
      <c r="G12" s="11"/>
    </row>
    <row r="13" spans="2:7" ht="13.5">
      <c r="B13" t="s">
        <v>107</v>
      </c>
      <c r="C13" s="11"/>
      <c r="D13" s="11">
        <v>180</v>
      </c>
      <c r="E13" s="11"/>
      <c r="F13" s="11" t="s">
        <v>174</v>
      </c>
      <c r="G13" s="11"/>
    </row>
    <row r="14" spans="2:7" ht="13.5">
      <c r="B14" t="s">
        <v>176</v>
      </c>
      <c r="D14" s="11">
        <v>400</v>
      </c>
      <c r="E14" s="11"/>
      <c r="F14" s="11"/>
      <c r="G14" s="11"/>
    </row>
    <row r="15" spans="2:7" ht="13.5">
      <c r="B15" t="s">
        <v>184</v>
      </c>
      <c r="C15" s="11"/>
      <c r="D15" s="11">
        <v>800</v>
      </c>
      <c r="E15" s="11"/>
      <c r="F15" s="11"/>
      <c r="G15" s="11"/>
    </row>
    <row r="16" spans="1:7" ht="13.5">
      <c r="A16" s="7" t="s">
        <v>185</v>
      </c>
      <c r="C16" s="12"/>
      <c r="D16" s="12">
        <f>SUM(D11:D15)</f>
        <v>1880</v>
      </c>
      <c r="E16" s="11"/>
      <c r="F16" s="11"/>
      <c r="G16" s="11"/>
    </row>
    <row r="17" spans="3:7" ht="13.5">
      <c r="C17" s="11"/>
      <c r="D17" s="11"/>
      <c r="E17" s="11"/>
      <c r="F17" s="11"/>
      <c r="G17" s="11"/>
    </row>
    <row r="18" spans="1:7" ht="13.5">
      <c r="A18" s="7" t="s">
        <v>186</v>
      </c>
      <c r="C18" s="11"/>
      <c r="D18" s="11"/>
      <c r="E18" s="11"/>
      <c r="F18" s="11"/>
      <c r="G18" s="11"/>
    </row>
    <row r="19" spans="2:7" ht="13.5">
      <c r="B19" t="s">
        <v>187</v>
      </c>
      <c r="C19" s="11"/>
      <c r="D19" s="11">
        <v>200</v>
      </c>
      <c r="E19" s="11"/>
      <c r="F19" s="11"/>
      <c r="G19" s="11"/>
    </row>
    <row r="20" spans="2:7" ht="13.5">
      <c r="B20" t="s">
        <v>114</v>
      </c>
      <c r="C20" s="11"/>
      <c r="D20" s="11"/>
      <c r="E20" s="11"/>
      <c r="F20" s="11" t="s">
        <v>177</v>
      </c>
      <c r="G20" s="11"/>
    </row>
    <row r="21" spans="2:7" ht="13.5">
      <c r="B21" t="s">
        <v>115</v>
      </c>
      <c r="C21" s="11"/>
      <c r="D21" s="11">
        <v>100</v>
      </c>
      <c r="E21" s="11"/>
      <c r="F21" s="11"/>
      <c r="G21" s="11"/>
    </row>
    <row r="22" spans="2:7" ht="13.5">
      <c r="B22" t="s">
        <v>113</v>
      </c>
      <c r="C22" s="11"/>
      <c r="D22" s="11">
        <v>1500</v>
      </c>
      <c r="E22" s="11"/>
      <c r="F22" s="11"/>
      <c r="G22" s="11"/>
    </row>
    <row r="23" spans="2:7" ht="13.5">
      <c r="B23" s="13" t="s">
        <v>111</v>
      </c>
      <c r="C23" s="11"/>
      <c r="D23" s="11">
        <v>700</v>
      </c>
      <c r="E23" s="11"/>
      <c r="F23" s="11"/>
      <c r="G23" s="11"/>
    </row>
    <row r="24" spans="2:7" ht="13.5">
      <c r="B24" t="s">
        <v>188</v>
      </c>
      <c r="C24" s="11"/>
      <c r="D24" s="11">
        <v>150</v>
      </c>
      <c r="E24" s="11"/>
      <c r="F24" s="11"/>
      <c r="G24" s="11"/>
    </row>
    <row r="25" spans="2:7" ht="13.5">
      <c r="B25" t="s">
        <v>189</v>
      </c>
      <c r="C25" s="11"/>
      <c r="D25" s="11">
        <v>100</v>
      </c>
      <c r="E25" s="11"/>
      <c r="F25" s="11"/>
      <c r="G25" s="11"/>
    </row>
    <row r="26" spans="2:7" ht="13.5">
      <c r="B26" t="s">
        <v>109</v>
      </c>
      <c r="C26" s="11"/>
      <c r="D26" s="11">
        <v>400</v>
      </c>
      <c r="E26" s="11"/>
      <c r="F26" s="11"/>
      <c r="G26" s="11"/>
    </row>
    <row r="27" spans="2:7" ht="13.5">
      <c r="B27" t="s">
        <v>175</v>
      </c>
      <c r="C27" s="11"/>
      <c r="D27" s="11"/>
      <c r="E27" s="11"/>
      <c r="F27" s="11" t="s">
        <v>178</v>
      </c>
      <c r="G27" s="11"/>
    </row>
    <row r="28" spans="2:7" ht="13.5">
      <c r="B28" t="s">
        <v>110</v>
      </c>
      <c r="C28" s="11"/>
      <c r="D28" s="11">
        <v>400</v>
      </c>
      <c r="E28" s="11"/>
      <c r="F28" s="11"/>
      <c r="G28" s="11"/>
    </row>
    <row r="29" spans="2:7" ht="13.5">
      <c r="B29" t="s">
        <v>116</v>
      </c>
      <c r="C29" s="11"/>
      <c r="D29" s="11">
        <v>100</v>
      </c>
      <c r="E29" s="11"/>
      <c r="F29" s="11"/>
      <c r="G29" s="11"/>
    </row>
    <row r="30" spans="2:7" ht="13.5">
      <c r="B30" t="s">
        <v>112</v>
      </c>
      <c r="C30" s="11"/>
      <c r="D30" s="11">
        <v>25</v>
      </c>
      <c r="E30" s="11"/>
      <c r="F30" s="11"/>
      <c r="G30" s="11"/>
    </row>
    <row r="31" spans="3:7" ht="13.5">
      <c r="C31" s="11"/>
      <c r="D31" s="11"/>
      <c r="E31" s="11"/>
      <c r="F31" s="11"/>
      <c r="G31" s="11"/>
    </row>
    <row r="32" spans="1:7" ht="13.5">
      <c r="A32" t="s">
        <v>190</v>
      </c>
      <c r="C32" s="11"/>
      <c r="D32" s="11">
        <f>SUM(D19:D30)</f>
        <v>3675</v>
      </c>
      <c r="E32" s="11"/>
      <c r="F32" s="11"/>
      <c r="G32" s="11"/>
    </row>
    <row r="33" spans="3:7" ht="13.5">
      <c r="C33" s="11"/>
      <c r="D33" s="11"/>
      <c r="E33" s="11"/>
      <c r="F33" s="11"/>
      <c r="G33" s="11"/>
    </row>
    <row r="34" spans="1:7" ht="13.5">
      <c r="A34" s="7" t="s">
        <v>181</v>
      </c>
      <c r="C34" s="12"/>
      <c r="D34" s="12">
        <f>D16-D32</f>
        <v>-1795</v>
      </c>
      <c r="E34" s="11"/>
      <c r="F34" s="11"/>
      <c r="G34" s="11"/>
    </row>
  </sheetData>
  <sheetProtection/>
  <printOptions/>
  <pageMargins left="0.7" right="0.7" top="0.75" bottom="0.75" header="0.3" footer="0.3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11.57421875" defaultRowHeight="15"/>
  <sheetData>
    <row r="1" ht="18">
      <c r="A1" s="8" t="s">
        <v>257</v>
      </c>
    </row>
    <row r="2" ht="18">
      <c r="A2" s="14" t="s">
        <v>63</v>
      </c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5" sqref="A1:N25"/>
    </sheetView>
  </sheetViews>
  <sheetFormatPr defaultColWidth="11.57421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I24" sqref="I24"/>
    </sheetView>
  </sheetViews>
  <sheetFormatPr defaultColWidth="8.8515625" defaultRowHeight="15"/>
  <cols>
    <col min="1" max="1" width="31.8515625" style="0" customWidth="1"/>
    <col min="2" max="2" width="32.00390625" style="0" bestFit="1" customWidth="1"/>
    <col min="3" max="3" width="14.00390625" style="0" customWidth="1"/>
    <col min="5" max="5" width="29.00390625" style="0" customWidth="1"/>
    <col min="9" max="9" width="27.28125" style="0" bestFit="1" customWidth="1"/>
    <col min="10" max="10" width="8.140625" style="0" bestFit="1" customWidth="1"/>
    <col min="11" max="11" width="10.8515625" style="0" bestFit="1" customWidth="1"/>
  </cols>
  <sheetData>
    <row r="1" spans="1:7" s="5" customFormat="1" ht="18">
      <c r="A1" s="8" t="s">
        <v>257</v>
      </c>
      <c r="B1" s="20"/>
      <c r="C1" s="4"/>
      <c r="E1" s="8"/>
      <c r="F1" s="4"/>
      <c r="G1" s="4"/>
    </row>
    <row r="2" spans="1:7" s="5" customFormat="1" ht="18">
      <c r="A2" s="8" t="s">
        <v>259</v>
      </c>
      <c r="B2" s="4"/>
      <c r="C2" s="4"/>
      <c r="E2" s="8"/>
      <c r="F2" s="4"/>
      <c r="G2" s="4"/>
    </row>
    <row r="4" spans="1:5" ht="13.5">
      <c r="A4" s="7" t="s">
        <v>216</v>
      </c>
      <c r="B4" s="7" t="s">
        <v>149</v>
      </c>
      <c r="C4" s="7" t="s">
        <v>150</v>
      </c>
      <c r="D4" s="7"/>
      <c r="E4" s="7"/>
    </row>
    <row r="5" spans="1:5" ht="13.5">
      <c r="A5" s="7" t="s">
        <v>217</v>
      </c>
      <c r="B5" s="7"/>
      <c r="C5" s="7"/>
      <c r="D5" s="7"/>
      <c r="E5" s="7"/>
    </row>
    <row r="6" spans="1:5" ht="13.5">
      <c r="A6" s="7" t="s">
        <v>220</v>
      </c>
      <c r="B6" s="7"/>
      <c r="C6" s="7"/>
      <c r="D6" s="7"/>
      <c r="E6" s="7"/>
    </row>
    <row r="7" spans="1:5" ht="13.5">
      <c r="A7" s="7"/>
      <c r="B7" s="7"/>
      <c r="C7" s="7"/>
      <c r="D7" s="7"/>
      <c r="E7" s="7"/>
    </row>
    <row r="8" spans="1:5" ht="13.5">
      <c r="A8" s="7" t="s">
        <v>218</v>
      </c>
      <c r="B8" s="7" t="s">
        <v>161</v>
      </c>
      <c r="C8" s="7" t="s">
        <v>158</v>
      </c>
      <c r="D8" s="7"/>
      <c r="E8" s="7"/>
    </row>
    <row r="9" spans="1:5" ht="13.5">
      <c r="A9" s="7"/>
      <c r="B9" s="7"/>
      <c r="C9" s="7"/>
      <c r="D9" s="7"/>
      <c r="E9" s="7"/>
    </row>
    <row r="10" spans="1:5" ht="13.5">
      <c r="A10" s="7" t="s">
        <v>219</v>
      </c>
      <c r="B10" s="7" t="s">
        <v>31</v>
      </c>
      <c r="C10" s="7" t="s">
        <v>164</v>
      </c>
      <c r="D10" s="7"/>
      <c r="E10" s="7"/>
    </row>
    <row r="11" spans="1:5" ht="13.5">
      <c r="A11" s="7"/>
      <c r="B11" s="7"/>
      <c r="C11" s="7"/>
      <c r="D11" s="7"/>
      <c r="E11" s="7"/>
    </row>
    <row r="12" spans="1:5" ht="13.5">
      <c r="A12" s="7" t="s">
        <v>221</v>
      </c>
      <c r="B12" s="7" t="s">
        <v>151</v>
      </c>
      <c r="C12" s="7" t="s">
        <v>152</v>
      </c>
      <c r="D12" s="7"/>
      <c r="E12" s="7"/>
    </row>
    <row r="13" spans="1:5" ht="13.5">
      <c r="A13" s="7"/>
      <c r="B13" s="7"/>
      <c r="C13" s="7"/>
      <c r="D13" s="7"/>
      <c r="E13" s="7"/>
    </row>
    <row r="14" spans="1:5" ht="13.5">
      <c r="A14" s="7" t="s">
        <v>222</v>
      </c>
      <c r="B14" s="7" t="s">
        <v>153</v>
      </c>
      <c r="C14" s="7" t="s">
        <v>154</v>
      </c>
      <c r="D14" s="7"/>
      <c r="E14" s="7"/>
    </row>
    <row r="15" spans="1:5" ht="13.5">
      <c r="A15" s="7"/>
      <c r="B15" s="7"/>
      <c r="C15" s="7"/>
      <c r="D15" s="7"/>
      <c r="E15" s="7"/>
    </row>
    <row r="16" spans="1:5" ht="13.5">
      <c r="A16" s="7" t="s">
        <v>223</v>
      </c>
      <c r="B16" s="7" t="s">
        <v>163</v>
      </c>
      <c r="C16" s="7" t="s">
        <v>164</v>
      </c>
      <c r="D16" s="7"/>
      <c r="E16" s="7"/>
    </row>
    <row r="17" spans="1:5" ht="13.5">
      <c r="A17" s="7"/>
      <c r="B17" s="7"/>
      <c r="C17" s="7"/>
      <c r="D17" s="7"/>
      <c r="E17" s="7"/>
    </row>
    <row r="18" spans="1:5" ht="13.5">
      <c r="A18" s="7" t="s">
        <v>224</v>
      </c>
      <c r="B18" s="7" t="s">
        <v>155</v>
      </c>
      <c r="C18" s="7" t="s">
        <v>156</v>
      </c>
      <c r="D18" s="7"/>
      <c r="E18" s="7"/>
    </row>
    <row r="19" spans="1:5" ht="13.5">
      <c r="A19" s="7"/>
      <c r="B19" s="7"/>
      <c r="C19" s="7"/>
      <c r="D19" s="7"/>
      <c r="E19" s="7"/>
    </row>
    <row r="20" spans="1:5" ht="13.5">
      <c r="A20" s="7" t="s">
        <v>225</v>
      </c>
      <c r="B20" s="7" t="s">
        <v>29</v>
      </c>
      <c r="C20" s="7" t="s">
        <v>30</v>
      </c>
      <c r="D20" s="7"/>
      <c r="E20" s="7"/>
    </row>
    <row r="21" spans="1:5" ht="13.5">
      <c r="A21" s="7" t="s">
        <v>32</v>
      </c>
      <c r="B21" s="7"/>
      <c r="C21" s="7"/>
      <c r="D21" s="7"/>
      <c r="E21" s="7"/>
    </row>
    <row r="22" spans="1:5" ht="13.5">
      <c r="A22" s="7"/>
      <c r="B22" s="7"/>
      <c r="C22" s="7"/>
      <c r="D22" s="7"/>
      <c r="E22" s="7"/>
    </row>
    <row r="23" spans="1:5" ht="13.5">
      <c r="A23" s="7" t="s">
        <v>226</v>
      </c>
      <c r="B23" s="7" t="s">
        <v>157</v>
      </c>
      <c r="C23" s="7" t="s">
        <v>158</v>
      </c>
      <c r="D23" s="7"/>
      <c r="E23" s="7"/>
    </row>
    <row r="24" spans="1:5" ht="13.5">
      <c r="A24" s="7"/>
      <c r="B24" s="7"/>
      <c r="C24" s="7"/>
      <c r="D24" s="7"/>
      <c r="E24" s="7"/>
    </row>
    <row r="25" spans="1:5" ht="13.5">
      <c r="A25" s="7" t="s">
        <v>227</v>
      </c>
      <c r="B25" s="7" t="s">
        <v>162</v>
      </c>
      <c r="C25" s="7" t="s">
        <v>5</v>
      </c>
      <c r="D25" s="7"/>
      <c r="E25" s="7"/>
    </row>
    <row r="26" spans="1:8" ht="13.5">
      <c r="A26" s="7" t="s">
        <v>106</v>
      </c>
      <c r="B26" s="7"/>
      <c r="C26" s="7"/>
      <c r="D26" s="7"/>
      <c r="E26" s="7"/>
      <c r="G26" s="13"/>
      <c r="H26" s="13"/>
    </row>
    <row r="27" spans="1:8" ht="13.5">
      <c r="A27" s="7" t="s">
        <v>228</v>
      </c>
      <c r="B27" s="7"/>
      <c r="C27" s="7"/>
      <c r="D27" s="7"/>
      <c r="E27" s="7"/>
      <c r="G27" s="13"/>
      <c r="H27" s="13"/>
    </row>
    <row r="28" spans="1:8" ht="13.5">
      <c r="A28" s="7"/>
      <c r="B28" s="7"/>
      <c r="C28" s="7"/>
      <c r="D28" s="7"/>
      <c r="E28" s="7"/>
      <c r="G28" s="13"/>
      <c r="H28" s="13"/>
    </row>
    <row r="29" spans="1:8" ht="13.5">
      <c r="A29" s="7"/>
      <c r="B29" s="7"/>
      <c r="C29" s="7"/>
      <c r="D29" s="7"/>
      <c r="E29" s="7"/>
      <c r="G29" s="13"/>
      <c r="H29" s="13"/>
    </row>
    <row r="30" spans="1:8" ht="13.5">
      <c r="A30" s="7" t="s">
        <v>229</v>
      </c>
      <c r="B30" s="7"/>
      <c r="C30" s="7"/>
      <c r="D30" s="7"/>
      <c r="E30" s="7"/>
      <c r="G30" s="13"/>
      <c r="H30" s="13"/>
    </row>
    <row r="31" spans="1:8" ht="13.5">
      <c r="A31" s="7" t="s">
        <v>33</v>
      </c>
      <c r="B31" s="7"/>
      <c r="C31" s="7"/>
      <c r="D31" s="7"/>
      <c r="E31" s="7"/>
      <c r="G31" s="13"/>
      <c r="H31" s="13"/>
    </row>
    <row r="32" spans="1:8" ht="13.5">
      <c r="A32" s="7"/>
      <c r="B32" s="7"/>
      <c r="C32" s="7"/>
      <c r="D32" s="7"/>
      <c r="E32" s="7"/>
      <c r="G32" s="13"/>
      <c r="H32" s="13"/>
    </row>
    <row r="33" spans="1:8" ht="13.5">
      <c r="A33" s="7"/>
      <c r="B33" s="7"/>
      <c r="C33" s="7"/>
      <c r="D33" s="7"/>
      <c r="E33" s="7"/>
      <c r="G33" s="13"/>
      <c r="H33" s="13"/>
    </row>
    <row r="36" spans="7:8" ht="13.5">
      <c r="G36" s="15"/>
      <c r="H36" s="15"/>
    </row>
    <row r="37" spans="7:8" ht="13.5">
      <c r="G37" s="15"/>
      <c r="H37" s="15"/>
    </row>
    <row r="38" spans="7:8" ht="13.5">
      <c r="G38" s="15"/>
      <c r="H38" s="15"/>
    </row>
    <row r="39" spans="7:8" ht="13.5">
      <c r="G39" s="15"/>
      <c r="H39" s="15"/>
    </row>
    <row r="43" spans="7:8" ht="13.5">
      <c r="G43" s="15"/>
      <c r="H43" s="15"/>
    </row>
    <row r="44" spans="7:8" ht="13.5">
      <c r="G44" s="7"/>
      <c r="H44" s="1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4">
      <selection activeCell="H5" sqref="H5:H17"/>
    </sheetView>
  </sheetViews>
  <sheetFormatPr defaultColWidth="8.8515625" defaultRowHeight="15"/>
  <cols>
    <col min="1" max="1" width="10.421875" style="0" customWidth="1"/>
    <col min="2" max="2" width="12.8515625" style="0" customWidth="1"/>
    <col min="3" max="3" width="18.421875" style="0" customWidth="1"/>
    <col min="4" max="4" width="24.140625" style="0" customWidth="1"/>
    <col min="5" max="5" width="20.421875" style="0" customWidth="1"/>
    <col min="6" max="6" width="13.8515625" style="0" customWidth="1"/>
    <col min="7" max="7" width="13.421875" style="0" customWidth="1"/>
  </cols>
  <sheetData>
    <row r="1" spans="1:3" s="5" customFormat="1" ht="18">
      <c r="A1" s="8" t="s">
        <v>257</v>
      </c>
      <c r="B1" s="4"/>
      <c r="C1" s="4"/>
    </row>
    <row r="2" spans="1:3" s="5" customFormat="1" ht="18">
      <c r="A2" s="8" t="s">
        <v>260</v>
      </c>
      <c r="B2" s="4"/>
      <c r="C2" s="4"/>
    </row>
    <row r="5" spans="1:8" ht="30" customHeight="1">
      <c r="A5" t="s">
        <v>159</v>
      </c>
      <c r="B5" t="s">
        <v>158</v>
      </c>
      <c r="C5" t="s">
        <v>261</v>
      </c>
      <c r="D5" t="s">
        <v>262</v>
      </c>
      <c r="E5" t="s">
        <v>263</v>
      </c>
      <c r="F5" t="s">
        <v>60</v>
      </c>
      <c r="G5" t="s">
        <v>61</v>
      </c>
      <c r="H5" s="9" t="s">
        <v>66</v>
      </c>
    </row>
    <row r="6" spans="1:8" ht="30" customHeight="1">
      <c r="A6" t="s">
        <v>19</v>
      </c>
      <c r="B6" t="s">
        <v>140</v>
      </c>
      <c r="C6" t="s">
        <v>113</v>
      </c>
      <c r="D6" t="s">
        <v>27</v>
      </c>
      <c r="E6" t="s">
        <v>13</v>
      </c>
      <c r="F6" t="s">
        <v>40</v>
      </c>
      <c r="H6" s="9" t="s">
        <v>41</v>
      </c>
    </row>
    <row r="7" spans="1:8" ht="30" customHeight="1">
      <c r="A7" t="s">
        <v>160</v>
      </c>
      <c r="B7" t="s">
        <v>215</v>
      </c>
      <c r="C7" t="s">
        <v>67</v>
      </c>
      <c r="D7" t="s">
        <v>230</v>
      </c>
      <c r="E7" t="s">
        <v>263</v>
      </c>
      <c r="F7" t="s">
        <v>231</v>
      </c>
      <c r="H7" s="9" t="s">
        <v>21</v>
      </c>
    </row>
    <row r="8" spans="1:8" ht="30" customHeight="1">
      <c r="A8" t="s">
        <v>149</v>
      </c>
      <c r="B8" t="s">
        <v>150</v>
      </c>
      <c r="C8" t="s">
        <v>216</v>
      </c>
      <c r="D8" t="s">
        <v>12</v>
      </c>
      <c r="E8" t="s">
        <v>13</v>
      </c>
      <c r="F8" t="s">
        <v>14</v>
      </c>
      <c r="H8" s="9" t="s">
        <v>15</v>
      </c>
    </row>
    <row r="9" spans="1:8" ht="30" customHeight="1">
      <c r="A9" t="s">
        <v>161</v>
      </c>
      <c r="B9" t="s">
        <v>158</v>
      </c>
      <c r="C9" t="s">
        <v>218</v>
      </c>
      <c r="D9" t="s">
        <v>262</v>
      </c>
      <c r="E9" t="s">
        <v>263</v>
      </c>
      <c r="F9" t="s">
        <v>60</v>
      </c>
      <c r="H9" s="9" t="s">
        <v>148</v>
      </c>
    </row>
    <row r="10" spans="1:8" ht="30" customHeight="1">
      <c r="A10" t="s">
        <v>28</v>
      </c>
      <c r="B10" t="s">
        <v>164</v>
      </c>
      <c r="C10" t="s">
        <v>219</v>
      </c>
      <c r="D10" t="s">
        <v>165</v>
      </c>
      <c r="E10" t="s">
        <v>166</v>
      </c>
      <c r="F10" t="s">
        <v>34</v>
      </c>
      <c r="H10" s="9" t="s">
        <v>57</v>
      </c>
    </row>
    <row r="11" spans="1:8" ht="30" customHeight="1">
      <c r="A11" t="s">
        <v>151</v>
      </c>
      <c r="B11" t="s">
        <v>152</v>
      </c>
      <c r="C11" t="s">
        <v>221</v>
      </c>
      <c r="D11" t="s">
        <v>167</v>
      </c>
      <c r="E11" t="s">
        <v>263</v>
      </c>
      <c r="F11" t="s">
        <v>168</v>
      </c>
      <c r="G11" t="s">
        <v>35</v>
      </c>
      <c r="H11" s="9" t="s">
        <v>0</v>
      </c>
    </row>
    <row r="12" spans="1:8" ht="30" customHeight="1">
      <c r="A12" t="s">
        <v>153</v>
      </c>
      <c r="B12" t="s">
        <v>36</v>
      </c>
      <c r="C12" t="s">
        <v>222</v>
      </c>
      <c r="D12" t="s">
        <v>10</v>
      </c>
      <c r="E12" t="s">
        <v>166</v>
      </c>
      <c r="F12" t="s">
        <v>11</v>
      </c>
      <c r="H12" s="9" t="s">
        <v>20</v>
      </c>
    </row>
    <row r="13" spans="1:8" ht="30" customHeight="1">
      <c r="A13" t="s">
        <v>163</v>
      </c>
      <c r="B13" t="s">
        <v>164</v>
      </c>
      <c r="C13" t="s">
        <v>223</v>
      </c>
      <c r="D13" t="s">
        <v>165</v>
      </c>
      <c r="E13" t="s">
        <v>166</v>
      </c>
      <c r="F13" t="s">
        <v>34</v>
      </c>
      <c r="H13" s="9" t="s">
        <v>17</v>
      </c>
    </row>
    <row r="14" spans="1:8" ht="30" customHeight="1">
      <c r="A14" t="s">
        <v>155</v>
      </c>
      <c r="B14" t="s">
        <v>156</v>
      </c>
      <c r="C14" t="s">
        <v>224</v>
      </c>
      <c r="D14" t="s">
        <v>42</v>
      </c>
      <c r="E14" t="s">
        <v>1</v>
      </c>
      <c r="F14" t="s">
        <v>2</v>
      </c>
      <c r="G14" t="s">
        <v>3</v>
      </c>
      <c r="H14" s="9" t="s">
        <v>4</v>
      </c>
    </row>
    <row r="15" spans="1:8" ht="30" customHeight="1">
      <c r="A15" t="s">
        <v>29</v>
      </c>
      <c r="B15" t="s">
        <v>30</v>
      </c>
      <c r="C15" t="s">
        <v>225</v>
      </c>
      <c r="D15" t="s">
        <v>37</v>
      </c>
      <c r="E15" t="s">
        <v>263</v>
      </c>
      <c r="F15" t="s">
        <v>38</v>
      </c>
      <c r="H15" s="9" t="s">
        <v>18</v>
      </c>
    </row>
    <row r="16" spans="1:8" ht="30" customHeight="1">
      <c r="A16" t="s">
        <v>157</v>
      </c>
      <c r="B16" t="s">
        <v>158</v>
      </c>
      <c r="C16" t="s">
        <v>226</v>
      </c>
      <c r="D16" t="s">
        <v>262</v>
      </c>
      <c r="E16" t="s">
        <v>263</v>
      </c>
      <c r="F16" t="s">
        <v>60</v>
      </c>
      <c r="G16" t="s">
        <v>39</v>
      </c>
      <c r="H16" s="9" t="s">
        <v>16</v>
      </c>
    </row>
    <row r="17" spans="1:8" ht="30" customHeight="1">
      <c r="A17" t="s">
        <v>162</v>
      </c>
      <c r="B17" t="s">
        <v>5</v>
      </c>
      <c r="C17" t="s">
        <v>227</v>
      </c>
      <c r="D17" t="s">
        <v>6</v>
      </c>
      <c r="E17" t="s">
        <v>7</v>
      </c>
      <c r="F17" t="s">
        <v>8</v>
      </c>
      <c r="H17" s="9" t="s">
        <v>9</v>
      </c>
    </row>
    <row r="18" ht="30" customHeight="1"/>
  </sheetData>
  <sheetProtection/>
  <hyperlinks>
    <hyperlink ref="H5" r:id="rId1" display="l.clinton@comcast.net"/>
    <hyperlink ref="H7" r:id="rId2" display="smcgurk@partners.org"/>
    <hyperlink ref="H9" r:id="rId3" display="Alynoodles@yahoo.com"/>
    <hyperlink ref="H11" r:id="rId4" display="tonymonster88@aol.com"/>
    <hyperlink ref="H14" r:id="rId5" display="billnjillakins@yahoo.com"/>
    <hyperlink ref="H17" r:id="rId6" display="prw@findgodinamerica.com"/>
    <hyperlink ref="H12" r:id="rId7" display="jvlassakis@gmail.com"/>
    <hyperlink ref="H8" r:id="rId8" display="tcavanagh84@gmail.com"/>
    <hyperlink ref="H16" r:id="rId9" display="d.clinton@comcast.net"/>
    <hyperlink ref="H13" r:id="rId10" display="jawlove@comcast.net"/>
    <hyperlink ref="H15" r:id="rId11" display="alexandravmcdonald@comcast.net"/>
    <hyperlink ref="H6" r:id="rId12" display="gowildband@verizon.net"/>
    <hyperlink ref="H10" r:id="rId13" display="spencergl@comcast.net "/>
  </hyperlinks>
  <printOptions/>
  <pageMargins left="0.7" right="0.7" top="0.75" bottom="0.75" header="0.3" footer="0.3"/>
  <pageSetup fitToHeight="1" fitToWidth="1" horizontalDpi="600" verticalDpi="600" orientation="landscape" scale="8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K8" sqref="K8"/>
    </sheetView>
  </sheetViews>
  <sheetFormatPr defaultColWidth="11.57421875" defaultRowHeight="15"/>
  <cols>
    <col min="2" max="2" width="24.28125" style="0" customWidth="1"/>
  </cols>
  <sheetData>
    <row r="1" spans="1:9" ht="18">
      <c r="A1" s="8" t="s">
        <v>257</v>
      </c>
      <c r="I1" s="7" t="s">
        <v>51</v>
      </c>
    </row>
    <row r="2" spans="1:11" ht="18">
      <c r="A2" s="14" t="s">
        <v>62</v>
      </c>
      <c r="I2" s="13" t="s">
        <v>29</v>
      </c>
      <c r="J2" s="13" t="s">
        <v>30</v>
      </c>
      <c r="K2" s="11">
        <v>20</v>
      </c>
    </row>
    <row r="3" spans="9:11" ht="13.5">
      <c r="I3" s="13" t="s">
        <v>161</v>
      </c>
      <c r="J3" s="13" t="s">
        <v>158</v>
      </c>
      <c r="K3" s="11">
        <v>20</v>
      </c>
    </row>
    <row r="4" spans="2:11" ht="13.5">
      <c r="B4" t="s">
        <v>52</v>
      </c>
      <c r="C4" s="34">
        <f>K14</f>
        <v>125</v>
      </c>
      <c r="I4" s="13" t="s">
        <v>151</v>
      </c>
      <c r="J4" s="13" t="s">
        <v>152</v>
      </c>
      <c r="K4" s="11">
        <v>25</v>
      </c>
    </row>
    <row r="5" spans="9:11" ht="13.5">
      <c r="I5" s="13" t="s">
        <v>157</v>
      </c>
      <c r="J5" s="13" t="s">
        <v>158</v>
      </c>
      <c r="K5" s="11" t="s">
        <v>55</v>
      </c>
    </row>
    <row r="6" spans="9:11" ht="13.5">
      <c r="I6" s="13" t="s">
        <v>153</v>
      </c>
      <c r="J6" s="13" t="s">
        <v>154</v>
      </c>
      <c r="K6" s="11"/>
    </row>
    <row r="7" spans="9:11" ht="13.5">
      <c r="I7" s="13" t="s">
        <v>163</v>
      </c>
      <c r="J7" s="13" t="s">
        <v>164</v>
      </c>
      <c r="K7" s="11" t="s">
        <v>55</v>
      </c>
    </row>
    <row r="8" spans="9:11" ht="13.5">
      <c r="I8" s="13" t="s">
        <v>155</v>
      </c>
      <c r="J8" s="13" t="s">
        <v>156</v>
      </c>
      <c r="K8" s="11"/>
    </row>
    <row r="9" spans="9:11" ht="13.5">
      <c r="I9" s="13" t="s">
        <v>162</v>
      </c>
      <c r="J9" s="13" t="s">
        <v>5</v>
      </c>
      <c r="K9" s="11">
        <v>20</v>
      </c>
    </row>
    <row r="10" spans="9:11" ht="13.5">
      <c r="I10" s="13" t="s">
        <v>31</v>
      </c>
      <c r="J10" s="13" t="s">
        <v>164</v>
      </c>
      <c r="K10" s="11">
        <v>20</v>
      </c>
    </row>
    <row r="11" spans="9:11" ht="13.5">
      <c r="I11" s="13" t="s">
        <v>149</v>
      </c>
      <c r="J11" s="13" t="s">
        <v>150</v>
      </c>
      <c r="K11" s="11">
        <v>20</v>
      </c>
    </row>
    <row r="12" spans="9:11" ht="13.5">
      <c r="I12" s="13" t="s">
        <v>159</v>
      </c>
      <c r="J12" s="13" t="s">
        <v>158</v>
      </c>
      <c r="K12" s="11" t="s">
        <v>55</v>
      </c>
    </row>
    <row r="13" spans="9:11" ht="13.5">
      <c r="I13" s="13"/>
      <c r="J13" s="13"/>
      <c r="K13" s="11"/>
    </row>
    <row r="14" spans="9:11" ht="15" thickBot="1">
      <c r="I14" s="13"/>
      <c r="J14" s="13"/>
      <c r="K14" s="33">
        <f>SUM(K2:K13)</f>
        <v>125</v>
      </c>
    </row>
    <row r="15" spans="9:11" ht="15" thickTop="1">
      <c r="I15" s="13"/>
      <c r="J15" s="13"/>
      <c r="K15" s="11"/>
    </row>
    <row r="16" spans="9:11" ht="13.5">
      <c r="I16" s="13"/>
      <c r="J16" s="13"/>
      <c r="K16" s="11"/>
    </row>
    <row r="17" spans="9:11" ht="13.5">
      <c r="I17" s="13"/>
      <c r="J17" s="13"/>
      <c r="K17" s="11"/>
    </row>
    <row r="18" spans="9:11" ht="13.5">
      <c r="I18" s="13"/>
      <c r="J18" s="13"/>
      <c r="K18" s="11"/>
    </row>
    <row r="19" spans="9:10" ht="13.5">
      <c r="I19" s="13"/>
      <c r="J19" s="13"/>
    </row>
    <row r="20" spans="9:10" ht="13.5">
      <c r="I20" s="13"/>
      <c r="J20" s="13"/>
    </row>
    <row r="21" spans="9:10" ht="13.5">
      <c r="I21" s="13"/>
      <c r="J21" s="13"/>
    </row>
    <row r="22" spans="9:10" ht="13.5">
      <c r="I22" s="13"/>
      <c r="J22" s="13"/>
    </row>
    <row r="23" spans="9:10" ht="13.5">
      <c r="I23" s="13"/>
      <c r="J23" s="13"/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PageLayoutView="0" workbookViewId="0" topLeftCell="A29">
      <pane xSplit="2" topLeftCell="C1" activePane="topRight" state="frozen"/>
      <selection pane="topLeft" activeCell="A1" sqref="A1"/>
      <selection pane="topRight" activeCell="K48" sqref="K48"/>
    </sheetView>
  </sheetViews>
  <sheetFormatPr defaultColWidth="8.8515625" defaultRowHeight="15"/>
  <cols>
    <col min="1" max="1" width="33.421875" style="5" customWidth="1"/>
    <col min="2" max="2" width="12.421875" style="4" customWidth="1"/>
    <col min="3" max="3" width="11.421875" style="4" bestFit="1" customWidth="1"/>
    <col min="4" max="4" width="16.421875" style="5" customWidth="1"/>
    <col min="5" max="5" width="9.8515625" style="5" customWidth="1"/>
    <col min="6" max="6" width="12.8515625" style="5" customWidth="1"/>
    <col min="7" max="7" width="9.140625" style="5" bestFit="1" customWidth="1"/>
    <col min="8" max="8" width="9.7109375" style="5" bestFit="1" customWidth="1"/>
    <col min="9" max="9" width="4.28125" style="5" customWidth="1"/>
    <col min="10" max="10" width="11.421875" style="5" customWidth="1"/>
    <col min="11" max="16384" width="8.8515625" style="5" customWidth="1"/>
  </cols>
  <sheetData>
    <row r="1" ht="18">
      <c r="A1" s="8" t="s">
        <v>257</v>
      </c>
    </row>
    <row r="2" ht="18">
      <c r="A2" s="14" t="s">
        <v>65</v>
      </c>
    </row>
    <row r="4" spans="1:10" s="6" customFormat="1" ht="15.75" customHeight="1">
      <c r="A4" s="45" t="s">
        <v>142</v>
      </c>
      <c r="B4" s="46" t="s">
        <v>143</v>
      </c>
      <c r="C4" s="46" t="s">
        <v>144</v>
      </c>
      <c r="D4" s="45" t="s">
        <v>146</v>
      </c>
      <c r="E4" s="45" t="s">
        <v>147</v>
      </c>
      <c r="F4" s="51" t="s">
        <v>49</v>
      </c>
      <c r="G4" s="52"/>
      <c r="H4" s="53"/>
      <c r="I4" s="45"/>
      <c r="J4" s="45" t="s">
        <v>54</v>
      </c>
    </row>
    <row r="5" spans="1:10" ht="15">
      <c r="A5" s="45"/>
      <c r="B5" s="46"/>
      <c r="C5" s="46" t="s">
        <v>145</v>
      </c>
      <c r="D5" s="45"/>
      <c r="E5" s="45"/>
      <c r="F5" s="47"/>
      <c r="G5" s="48"/>
      <c r="H5" s="49"/>
      <c r="I5" s="45"/>
      <c r="J5" s="45"/>
    </row>
    <row r="6" spans="1:10" ht="15">
      <c r="A6" s="3" t="s">
        <v>132</v>
      </c>
      <c r="F6" s="35"/>
      <c r="G6" s="36"/>
      <c r="H6" s="37"/>
      <c r="I6" s="1"/>
      <c r="J6"/>
    </row>
    <row r="7" spans="1:12" ht="15">
      <c r="A7" s="1" t="s">
        <v>191</v>
      </c>
      <c r="B7" s="4">
        <v>0.7916666666666666</v>
      </c>
      <c r="C7" s="4">
        <v>0.8958333333333334</v>
      </c>
      <c r="F7" s="35"/>
      <c r="G7" s="36"/>
      <c r="H7" s="37"/>
      <c r="I7" s="1"/>
      <c r="J7"/>
      <c r="K7"/>
      <c r="L7"/>
    </row>
    <row r="8" spans="1:12" ht="15">
      <c r="A8" s="1" t="s">
        <v>192</v>
      </c>
      <c r="B8" s="4">
        <v>0.7916666666666666</v>
      </c>
      <c r="C8" s="4">
        <v>0.8958333333333334</v>
      </c>
      <c r="D8" s="5" t="s">
        <v>138</v>
      </c>
      <c r="E8" s="5" t="s">
        <v>140</v>
      </c>
      <c r="F8" s="35" t="s">
        <v>119</v>
      </c>
      <c r="G8" s="36"/>
      <c r="H8" s="37"/>
      <c r="J8"/>
      <c r="K8"/>
      <c r="L8"/>
    </row>
    <row r="9" spans="1:12" ht="15">
      <c r="A9" s="1" t="s">
        <v>193</v>
      </c>
      <c r="B9" s="4">
        <v>0.7916666666666666</v>
      </c>
      <c r="C9" s="4">
        <v>0.8958333333333334</v>
      </c>
      <c r="D9" s="5" t="s">
        <v>138</v>
      </c>
      <c r="E9" s="5" t="s">
        <v>140</v>
      </c>
      <c r="F9" s="41" t="s">
        <v>22</v>
      </c>
      <c r="G9" s="38" t="s">
        <v>26</v>
      </c>
      <c r="H9" s="39" t="s">
        <v>28</v>
      </c>
      <c r="I9" s="1"/>
      <c r="J9"/>
      <c r="K9"/>
      <c r="L9"/>
    </row>
    <row r="10" spans="6:12" ht="15">
      <c r="F10" s="35"/>
      <c r="G10" s="36"/>
      <c r="H10" s="37"/>
      <c r="I10" s="1"/>
      <c r="J10"/>
      <c r="K10"/>
      <c r="L10"/>
    </row>
    <row r="11" spans="1:12" ht="15">
      <c r="A11" s="3" t="s">
        <v>133</v>
      </c>
      <c r="F11" s="35"/>
      <c r="G11" s="36"/>
      <c r="H11" s="37"/>
      <c r="J11"/>
      <c r="K11"/>
      <c r="L11"/>
    </row>
    <row r="12" spans="1:12" ht="15">
      <c r="A12" s="23" t="s">
        <v>194</v>
      </c>
      <c r="B12" s="24">
        <v>0.6458333333333334</v>
      </c>
      <c r="C12" s="24">
        <v>0.75</v>
      </c>
      <c r="D12" s="23" t="s">
        <v>138</v>
      </c>
      <c r="E12" s="23"/>
      <c r="F12" s="40" t="s">
        <v>155</v>
      </c>
      <c r="G12" s="36"/>
      <c r="H12" s="37"/>
      <c r="I12" s="1"/>
      <c r="J12"/>
      <c r="K12"/>
      <c r="L12"/>
    </row>
    <row r="13" spans="1:12" ht="15">
      <c r="A13" s="23" t="s">
        <v>195</v>
      </c>
      <c r="B13" s="24">
        <v>0.7916666666666666</v>
      </c>
      <c r="C13" s="24">
        <v>0.8958333333333334</v>
      </c>
      <c r="D13" s="23" t="s">
        <v>138</v>
      </c>
      <c r="E13" s="23"/>
      <c r="F13" s="35"/>
      <c r="G13" s="36"/>
      <c r="H13" s="37"/>
      <c r="I13" s="1"/>
      <c r="J13"/>
      <c r="K13"/>
      <c r="L13"/>
    </row>
    <row r="14" spans="1:12" ht="15">
      <c r="A14" s="1" t="s">
        <v>25</v>
      </c>
      <c r="B14" s="4">
        <v>0.7916666666666666</v>
      </c>
      <c r="C14" s="4">
        <v>0.8958333333333334</v>
      </c>
      <c r="D14" s="5" t="s">
        <v>138</v>
      </c>
      <c r="E14" s="5" t="s">
        <v>140</v>
      </c>
      <c r="F14" s="35" t="s">
        <v>120</v>
      </c>
      <c r="G14" s="36"/>
      <c r="H14" s="37"/>
      <c r="I14" s="1"/>
      <c r="J14"/>
      <c r="K14"/>
      <c r="L14"/>
    </row>
    <row r="15" spans="1:12" ht="15">
      <c r="A15" s="1" t="s">
        <v>196</v>
      </c>
      <c r="B15" s="4">
        <v>0.7916666666666666</v>
      </c>
      <c r="C15" s="4">
        <v>0.8958333333333334</v>
      </c>
      <c r="D15" s="5" t="s">
        <v>138</v>
      </c>
      <c r="F15" s="41" t="s">
        <v>46</v>
      </c>
      <c r="G15" s="36"/>
      <c r="H15" s="37"/>
      <c r="I15" s="1"/>
      <c r="J15"/>
      <c r="K15"/>
      <c r="L15"/>
    </row>
    <row r="16" spans="1:12" ht="15">
      <c r="A16" s="1"/>
      <c r="F16" s="35"/>
      <c r="G16" s="36"/>
      <c r="H16" s="37"/>
      <c r="J16"/>
      <c r="K16"/>
      <c r="L16"/>
    </row>
    <row r="17" spans="1:12" ht="15">
      <c r="A17" s="3" t="s">
        <v>134</v>
      </c>
      <c r="F17" s="35"/>
      <c r="G17" s="36"/>
      <c r="H17" s="37"/>
      <c r="I17" s="1"/>
      <c r="J17"/>
      <c r="K17"/>
      <c r="L17"/>
    </row>
    <row r="18" spans="1:12" ht="15">
      <c r="A18" s="1" t="s">
        <v>197</v>
      </c>
      <c r="B18" s="4">
        <v>0.6458333333333334</v>
      </c>
      <c r="C18" s="4">
        <v>0.75</v>
      </c>
      <c r="D18" s="1" t="s">
        <v>138</v>
      </c>
      <c r="F18" s="41" t="s">
        <v>48</v>
      </c>
      <c r="G18" s="38" t="s">
        <v>53</v>
      </c>
      <c r="H18" s="37"/>
      <c r="I18" s="1"/>
      <c r="J18"/>
      <c r="K18"/>
      <c r="L18"/>
    </row>
    <row r="19" spans="1:12" ht="15">
      <c r="A19" s="1" t="s">
        <v>198</v>
      </c>
      <c r="B19" s="4">
        <v>0.7916666666666666</v>
      </c>
      <c r="C19" s="4">
        <v>0.8958333333333334</v>
      </c>
      <c r="D19" s="5" t="s">
        <v>138</v>
      </c>
      <c r="E19" s="5" t="s">
        <v>140</v>
      </c>
      <c r="F19" s="35"/>
      <c r="G19" s="36"/>
      <c r="H19" s="37"/>
      <c r="J19"/>
      <c r="K19"/>
      <c r="L19"/>
    </row>
    <row r="20" spans="1:12" ht="15">
      <c r="A20" s="1" t="s">
        <v>199</v>
      </c>
      <c r="B20" s="4">
        <v>0.7916666666666666</v>
      </c>
      <c r="C20" s="4">
        <v>0.8958333333333334</v>
      </c>
      <c r="D20" s="5" t="s">
        <v>138</v>
      </c>
      <c r="E20" s="5" t="s">
        <v>140</v>
      </c>
      <c r="F20" s="35" t="s">
        <v>121</v>
      </c>
      <c r="G20" s="38" t="s">
        <v>153</v>
      </c>
      <c r="H20" s="50" t="s">
        <v>162</v>
      </c>
      <c r="I20" s="1"/>
      <c r="J20"/>
      <c r="K20"/>
      <c r="L20"/>
    </row>
    <row r="21" spans="1:12" ht="15">
      <c r="A21" s="1" t="s">
        <v>200</v>
      </c>
      <c r="B21" s="4">
        <v>0.7916666666666666</v>
      </c>
      <c r="C21" s="4">
        <v>0.8958333333333334</v>
      </c>
      <c r="D21" s="5" t="s">
        <v>138</v>
      </c>
      <c r="F21" s="41" t="s">
        <v>53</v>
      </c>
      <c r="G21" s="38" t="s">
        <v>153</v>
      </c>
      <c r="H21" s="37"/>
      <c r="J21"/>
      <c r="K21"/>
      <c r="L21"/>
    </row>
    <row r="22" spans="1:12" ht="15">
      <c r="A22" s="1"/>
      <c r="F22" s="35"/>
      <c r="G22" s="36"/>
      <c r="H22" s="37"/>
      <c r="I22" s="1"/>
      <c r="J22"/>
      <c r="K22"/>
      <c r="L22"/>
    </row>
    <row r="23" spans="1:12" ht="15">
      <c r="A23" s="3" t="s">
        <v>135</v>
      </c>
      <c r="F23" s="35"/>
      <c r="G23" s="36"/>
      <c r="H23" s="37"/>
      <c r="I23" s="1"/>
      <c r="J23"/>
      <c r="K23"/>
      <c r="L23"/>
    </row>
    <row r="24" spans="1:12" ht="15">
      <c r="A24" s="1" t="s">
        <v>201</v>
      </c>
      <c r="B24" s="4">
        <v>0.6458333333333334</v>
      </c>
      <c r="C24" s="4">
        <v>0.75</v>
      </c>
      <c r="D24" s="5" t="s">
        <v>139</v>
      </c>
      <c r="F24" s="35"/>
      <c r="G24" s="36"/>
      <c r="H24" s="37"/>
      <c r="I24" s="1"/>
      <c r="J24"/>
      <c r="K24"/>
      <c r="L24"/>
    </row>
    <row r="25" spans="1:12" ht="15">
      <c r="A25" s="1" t="s">
        <v>202</v>
      </c>
      <c r="B25" s="4">
        <v>0.7916666666666666</v>
      </c>
      <c r="C25" s="4">
        <v>0.8958333333333334</v>
      </c>
      <c r="D25" s="5" t="s">
        <v>138</v>
      </c>
      <c r="E25" s="5" t="s">
        <v>140</v>
      </c>
      <c r="F25" s="41" t="s">
        <v>47</v>
      </c>
      <c r="G25" s="36"/>
      <c r="H25" s="37"/>
      <c r="I25" s="1"/>
      <c r="J25"/>
      <c r="K25"/>
      <c r="L25"/>
    </row>
    <row r="26" spans="1:12" ht="15">
      <c r="A26" s="1" t="s">
        <v>203</v>
      </c>
      <c r="B26" s="4">
        <v>0.7916666666666666</v>
      </c>
      <c r="C26" s="4">
        <v>0.8958333333333334</v>
      </c>
      <c r="D26" s="5" t="s">
        <v>138</v>
      </c>
      <c r="E26" s="5" t="s">
        <v>140</v>
      </c>
      <c r="F26" s="41" t="s">
        <v>47</v>
      </c>
      <c r="G26" s="38" t="s">
        <v>162</v>
      </c>
      <c r="H26" s="37"/>
      <c r="I26" s="1"/>
      <c r="J26"/>
      <c r="K26"/>
      <c r="L26"/>
    </row>
    <row r="27" spans="1:12" ht="15">
      <c r="A27" s="1" t="s">
        <v>204</v>
      </c>
      <c r="B27" s="4">
        <v>0.7916666666666666</v>
      </c>
      <c r="C27" s="4">
        <v>0.8958333333333334</v>
      </c>
      <c r="D27" s="5" t="s">
        <v>138</v>
      </c>
      <c r="F27" s="35" t="s">
        <v>117</v>
      </c>
      <c r="G27" s="38" t="s">
        <v>53</v>
      </c>
      <c r="H27" s="39"/>
      <c r="I27" s="1"/>
      <c r="J27"/>
      <c r="K27"/>
      <c r="L27"/>
    </row>
    <row r="28" spans="6:12" ht="15">
      <c r="F28" s="35"/>
      <c r="G28" s="36"/>
      <c r="H28" s="37"/>
      <c r="I28" s="1"/>
      <c r="J28"/>
      <c r="K28"/>
      <c r="L28"/>
    </row>
    <row r="29" spans="1:12" ht="15">
      <c r="A29" s="3" t="s">
        <v>136</v>
      </c>
      <c r="F29" s="35"/>
      <c r="G29" s="36"/>
      <c r="H29" s="37"/>
      <c r="I29" s="1"/>
      <c r="J29"/>
      <c r="K29"/>
      <c r="L29"/>
    </row>
    <row r="30" spans="1:12" ht="15">
      <c r="A30" s="1" t="s">
        <v>205</v>
      </c>
      <c r="B30" s="4">
        <v>0.6875</v>
      </c>
      <c r="C30" s="4">
        <v>0.2708333333333333</v>
      </c>
      <c r="D30" s="5" t="s">
        <v>139</v>
      </c>
      <c r="F30" s="35"/>
      <c r="G30" s="36"/>
      <c r="H30" s="37"/>
      <c r="J30"/>
      <c r="K30"/>
      <c r="L30"/>
    </row>
    <row r="31" spans="1:12" ht="15">
      <c r="A31" s="1" t="s">
        <v>206</v>
      </c>
      <c r="B31" s="4">
        <v>0.7916666666666666</v>
      </c>
      <c r="C31" s="4">
        <v>0.8958333333333334</v>
      </c>
      <c r="D31" s="5" t="s">
        <v>138</v>
      </c>
      <c r="E31" s="5" t="s">
        <v>140</v>
      </c>
      <c r="F31" s="41" t="s">
        <v>56</v>
      </c>
      <c r="G31" s="36"/>
      <c r="H31" s="37"/>
      <c r="J31"/>
      <c r="K31" t="s">
        <v>50</v>
      </c>
      <c r="L31"/>
    </row>
    <row r="32" spans="1:12" ht="15">
      <c r="A32" s="1" t="s">
        <v>122</v>
      </c>
      <c r="B32" s="4">
        <v>0.7916666666666666</v>
      </c>
      <c r="C32" s="4">
        <v>0.8958333333333334</v>
      </c>
      <c r="D32" s="5" t="s">
        <v>138</v>
      </c>
      <c r="E32" s="5" t="s">
        <v>140</v>
      </c>
      <c r="F32" s="41"/>
      <c r="G32" s="36"/>
      <c r="H32" s="37"/>
      <c r="I32" s="1"/>
      <c r="J32"/>
      <c r="K32"/>
      <c r="L32"/>
    </row>
    <row r="33" spans="1:12" ht="15">
      <c r="A33" s="1" t="s">
        <v>123</v>
      </c>
      <c r="B33" s="4">
        <v>0.7916666666666666</v>
      </c>
      <c r="C33" s="4">
        <v>0.8958333333333334</v>
      </c>
      <c r="D33" s="5" t="s">
        <v>138</v>
      </c>
      <c r="E33" s="5" t="s">
        <v>141</v>
      </c>
      <c r="F33" s="41" t="s">
        <v>157</v>
      </c>
      <c r="G33" s="36"/>
      <c r="H33" s="37"/>
      <c r="I33" s="1"/>
      <c r="J33"/>
      <c r="K33"/>
      <c r="L33"/>
    </row>
    <row r="34" spans="6:12" ht="15">
      <c r="F34" s="35"/>
      <c r="G34" s="36"/>
      <c r="H34" s="37"/>
      <c r="I34" s="1"/>
      <c r="J34"/>
      <c r="K34"/>
      <c r="L34"/>
    </row>
    <row r="35" spans="1:12" ht="15">
      <c r="A35" s="3" t="s">
        <v>137</v>
      </c>
      <c r="F35" s="35"/>
      <c r="G35" s="36"/>
      <c r="H35" s="37"/>
      <c r="I35" s="1"/>
      <c r="J35"/>
      <c r="K35"/>
      <c r="L35"/>
    </row>
    <row r="36" spans="1:12" ht="15">
      <c r="A36" s="1" t="s">
        <v>124</v>
      </c>
      <c r="B36" s="4">
        <v>0.6458333333333334</v>
      </c>
      <c r="C36" s="4">
        <v>0.75</v>
      </c>
      <c r="D36" s="5" t="s">
        <v>139</v>
      </c>
      <c r="F36" s="35" t="s">
        <v>118</v>
      </c>
      <c r="G36" s="38" t="s">
        <v>155</v>
      </c>
      <c r="H36" s="37"/>
      <c r="J36"/>
      <c r="K36"/>
      <c r="L36"/>
    </row>
    <row r="37" spans="1:12" ht="15">
      <c r="A37" s="1" t="s">
        <v>125</v>
      </c>
      <c r="B37" s="4">
        <v>0.7916666666666666</v>
      </c>
      <c r="C37" s="4">
        <v>0.8958333333333334</v>
      </c>
      <c r="D37" s="5" t="s">
        <v>138</v>
      </c>
      <c r="E37" s="5" t="s">
        <v>140</v>
      </c>
      <c r="F37" s="35" t="s">
        <v>118</v>
      </c>
      <c r="G37" s="36"/>
      <c r="H37" s="37"/>
      <c r="J37"/>
      <c r="K37"/>
      <c r="L37"/>
    </row>
    <row r="38" spans="1:12" ht="15">
      <c r="A38" s="1" t="s">
        <v>126</v>
      </c>
      <c r="B38" s="4">
        <v>0.7916666666666666</v>
      </c>
      <c r="C38" s="4">
        <v>0.8958333333333334</v>
      </c>
      <c r="E38" s="5" t="s">
        <v>140</v>
      </c>
      <c r="F38" s="35" t="s">
        <v>118</v>
      </c>
      <c r="G38" s="36"/>
      <c r="H38" s="37"/>
      <c r="J38" t="s">
        <v>59</v>
      </c>
      <c r="K38"/>
      <c r="L38"/>
    </row>
    <row r="39" spans="1:12" ht="15">
      <c r="A39" s="1"/>
      <c r="F39" s="35"/>
      <c r="G39" s="36"/>
      <c r="H39" s="37"/>
      <c r="J39"/>
      <c r="K39"/>
      <c r="L39"/>
    </row>
    <row r="40" spans="1:12" ht="15">
      <c r="A40" s="3" t="s">
        <v>169</v>
      </c>
      <c r="F40" s="35"/>
      <c r="G40" s="36"/>
      <c r="H40" s="37"/>
      <c r="J40"/>
      <c r="K40"/>
      <c r="L40"/>
    </row>
    <row r="41" spans="1:12" ht="15">
      <c r="A41" s="1" t="s">
        <v>58</v>
      </c>
      <c r="B41" s="4">
        <v>0.6458333333333334</v>
      </c>
      <c r="C41" s="4">
        <v>0.75</v>
      </c>
      <c r="D41" s="5" t="s">
        <v>139</v>
      </c>
      <c r="E41" s="5" t="s">
        <v>140</v>
      </c>
      <c r="F41" s="41" t="s">
        <v>22</v>
      </c>
      <c r="G41" s="38" t="s">
        <v>28</v>
      </c>
      <c r="H41" s="39" t="s">
        <v>157</v>
      </c>
      <c r="J41"/>
      <c r="K41"/>
      <c r="L41"/>
    </row>
    <row r="42" spans="1:12" ht="15">
      <c r="A42" s="1" t="s">
        <v>45</v>
      </c>
      <c r="B42" s="4">
        <v>0.7916666666666666</v>
      </c>
      <c r="C42" s="4">
        <v>0.8958333333333334</v>
      </c>
      <c r="D42" s="5" t="s">
        <v>139</v>
      </c>
      <c r="E42" s="5" t="s">
        <v>140</v>
      </c>
      <c r="F42" s="41" t="s">
        <v>22</v>
      </c>
      <c r="G42" s="38" t="s">
        <v>28</v>
      </c>
      <c r="H42" s="37"/>
      <c r="J42"/>
      <c r="K42"/>
      <c r="L42"/>
    </row>
    <row r="43" spans="1:12" ht="15">
      <c r="A43" s="1" t="s">
        <v>127</v>
      </c>
      <c r="B43" s="4">
        <v>0.7916666666666666</v>
      </c>
      <c r="C43" s="4">
        <v>0.8958333333333334</v>
      </c>
      <c r="D43" s="5" t="s">
        <v>139</v>
      </c>
      <c r="E43" s="5" t="s">
        <v>140</v>
      </c>
      <c r="F43" s="41" t="s">
        <v>22</v>
      </c>
      <c r="G43" s="38" t="s">
        <v>28</v>
      </c>
      <c r="H43" s="37"/>
      <c r="J43"/>
      <c r="K43"/>
      <c r="L43"/>
    </row>
    <row r="44" spans="1:12" ht="15">
      <c r="A44" s="1" t="s">
        <v>128</v>
      </c>
      <c r="B44" s="4">
        <v>0.7916666666666666</v>
      </c>
      <c r="C44" s="4">
        <v>0.8958333333333334</v>
      </c>
      <c r="D44" s="5" t="s">
        <v>139</v>
      </c>
      <c r="E44" s="1" t="s">
        <v>141</v>
      </c>
      <c r="F44" s="41" t="s">
        <v>22</v>
      </c>
      <c r="G44" s="38" t="s">
        <v>28</v>
      </c>
      <c r="H44" s="37"/>
      <c r="J44"/>
      <c r="K44"/>
      <c r="L44"/>
    </row>
    <row r="45" spans="1:12" ht="15">
      <c r="A45" s="1" t="s">
        <v>173</v>
      </c>
      <c r="B45" s="4">
        <v>0.5416666666666666</v>
      </c>
      <c r="C45" s="4">
        <v>0.75</v>
      </c>
      <c r="D45" s="5" t="s">
        <v>139</v>
      </c>
      <c r="E45" s="1" t="s">
        <v>141</v>
      </c>
      <c r="F45" s="41" t="s">
        <v>22</v>
      </c>
      <c r="G45" s="38" t="s">
        <v>28</v>
      </c>
      <c r="H45" s="37"/>
      <c r="J45"/>
      <c r="K45"/>
      <c r="L45"/>
    </row>
    <row r="46" spans="6:12" ht="15">
      <c r="F46" s="35"/>
      <c r="G46" s="36"/>
      <c r="H46" s="37"/>
      <c r="J46"/>
      <c r="K46"/>
      <c r="L46"/>
    </row>
    <row r="47" spans="1:12" ht="15">
      <c r="A47" s="3" t="s">
        <v>214</v>
      </c>
      <c r="F47" s="35"/>
      <c r="G47" s="36"/>
      <c r="H47" s="37"/>
      <c r="J47"/>
      <c r="K47"/>
      <c r="L47"/>
    </row>
    <row r="48" spans="1:12" ht="15">
      <c r="A48" s="1" t="s">
        <v>170</v>
      </c>
      <c r="B48" s="4">
        <v>0.5416666666666666</v>
      </c>
      <c r="C48" s="4">
        <v>0.7916666666666666</v>
      </c>
      <c r="D48" s="5" t="s">
        <v>139</v>
      </c>
      <c r="E48" s="5" t="s">
        <v>140</v>
      </c>
      <c r="F48" s="35" t="s">
        <v>118</v>
      </c>
      <c r="G48" s="36"/>
      <c r="H48" s="37"/>
      <c r="J48"/>
      <c r="K48"/>
      <c r="L48"/>
    </row>
    <row r="49" spans="1:12" ht="15">
      <c r="A49" s="1" t="s">
        <v>171</v>
      </c>
      <c r="B49" s="4">
        <v>0.75</v>
      </c>
      <c r="C49" s="4">
        <v>0.8958333333333334</v>
      </c>
      <c r="D49" s="5" t="s">
        <v>139</v>
      </c>
      <c r="E49" s="5" t="s">
        <v>140</v>
      </c>
      <c r="F49" s="35"/>
      <c r="G49" s="36"/>
      <c r="H49" s="37"/>
      <c r="J49"/>
      <c r="K49"/>
      <c r="L49"/>
    </row>
    <row r="50" spans="1:12" ht="15">
      <c r="A50" s="1" t="s">
        <v>172</v>
      </c>
      <c r="B50" s="4">
        <v>0.75</v>
      </c>
      <c r="C50" s="4">
        <v>0.8958333333333334</v>
      </c>
      <c r="D50" s="5" t="s">
        <v>139</v>
      </c>
      <c r="E50" s="5" t="s">
        <v>140</v>
      </c>
      <c r="F50" s="41" t="s">
        <v>233</v>
      </c>
      <c r="G50" s="36"/>
      <c r="H50" s="37"/>
      <c r="J50"/>
      <c r="K50"/>
      <c r="L50"/>
    </row>
    <row r="51" spans="6:12" ht="15">
      <c r="F51" s="35"/>
      <c r="G51" s="36"/>
      <c r="H51" s="37"/>
      <c r="J51"/>
      <c r="K51"/>
      <c r="L51"/>
    </row>
    <row r="52" spans="1:12" ht="15">
      <c r="A52" s="2" t="s">
        <v>129</v>
      </c>
      <c r="F52" s="35"/>
      <c r="G52" s="36"/>
      <c r="H52" s="37"/>
      <c r="J52"/>
      <c r="K52"/>
      <c r="L52"/>
    </row>
    <row r="53" spans="1:12" ht="15">
      <c r="A53" s="1" t="s">
        <v>211</v>
      </c>
      <c r="B53" s="4">
        <v>0.8333333333333334</v>
      </c>
      <c r="C53" s="4">
        <v>0.4166666666666667</v>
      </c>
      <c r="D53" s="5" t="s">
        <v>213</v>
      </c>
      <c r="E53" s="5" t="s">
        <v>140</v>
      </c>
      <c r="F53" s="35"/>
      <c r="G53" s="36"/>
      <c r="H53" s="37"/>
      <c r="J53"/>
      <c r="K53"/>
      <c r="L53"/>
    </row>
    <row r="54" spans="1:12" ht="15">
      <c r="A54" s="1" t="s">
        <v>212</v>
      </c>
      <c r="B54" s="4">
        <v>0.8333333333333334</v>
      </c>
      <c r="C54" s="4">
        <v>0.4166666666666667</v>
      </c>
      <c r="D54" s="5" t="s">
        <v>213</v>
      </c>
      <c r="E54" s="5" t="s">
        <v>140</v>
      </c>
      <c r="F54" s="35"/>
      <c r="G54" s="36"/>
      <c r="H54" s="37"/>
      <c r="J54"/>
      <c r="K54"/>
      <c r="L54"/>
    </row>
    <row r="55" spans="1:12" ht="15">
      <c r="A55" s="1" t="s">
        <v>130</v>
      </c>
      <c r="B55" s="4">
        <v>0.625</v>
      </c>
      <c r="C55" s="4">
        <v>0.75</v>
      </c>
      <c r="D55" s="5" t="s">
        <v>139</v>
      </c>
      <c r="E55" s="5" t="s">
        <v>140</v>
      </c>
      <c r="F55" s="35"/>
      <c r="G55" s="36"/>
      <c r="H55" s="37"/>
      <c r="J55"/>
      <c r="K55"/>
      <c r="L55"/>
    </row>
    <row r="56" spans="1:12" ht="15">
      <c r="A56" s="1" t="s">
        <v>131</v>
      </c>
      <c r="B56" s="4">
        <v>0.625</v>
      </c>
      <c r="C56" s="4">
        <v>0.75</v>
      </c>
      <c r="D56" s="5" t="s">
        <v>139</v>
      </c>
      <c r="E56" s="5" t="s">
        <v>140</v>
      </c>
      <c r="F56" s="42"/>
      <c r="G56" s="43"/>
      <c r="H56" s="44"/>
      <c r="J56"/>
      <c r="K56"/>
      <c r="L56"/>
    </row>
    <row r="57" spans="10:12" ht="15">
      <c r="J57"/>
      <c r="K57"/>
      <c r="L57"/>
    </row>
  </sheetData>
  <sheetProtection/>
  <mergeCells count="1">
    <mergeCell ref="F4:H4"/>
  </mergeCells>
  <printOptions/>
  <pageMargins left="0.7" right="0.7" top="0.75" bottom="0.75" header="0.3" footer="0.3"/>
  <pageSetup fitToHeight="1" fitToWidth="1" orientation="landscape" scale="5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zoomScalePageLayoutView="0" workbookViewId="0" topLeftCell="A1">
      <selection activeCell="S25" sqref="S25"/>
    </sheetView>
  </sheetViews>
  <sheetFormatPr defaultColWidth="8.8515625" defaultRowHeight="15"/>
  <cols>
    <col min="1" max="1" width="7.140625" style="0" customWidth="1"/>
    <col min="2" max="2" width="35.28125" style="0" customWidth="1"/>
    <col min="3" max="3" width="9.7109375" style="0" customWidth="1"/>
    <col min="4" max="4" width="12.7109375" style="17" customWidth="1"/>
    <col min="5" max="5" width="11.8515625" style="18" customWidth="1"/>
    <col min="6" max="11" width="7.28125" style="0" customWidth="1"/>
    <col min="13" max="13" width="6.421875" style="0" customWidth="1"/>
    <col min="14" max="14" width="10.421875" style="0" bestFit="1" customWidth="1"/>
    <col min="15" max="18" width="8.140625" style="0" customWidth="1"/>
  </cols>
  <sheetData>
    <row r="1" spans="1:6" s="5" customFormat="1" ht="18">
      <c r="A1" s="8" t="s">
        <v>257</v>
      </c>
      <c r="B1" s="4"/>
      <c r="C1" s="4"/>
      <c r="D1" s="4"/>
      <c r="E1" s="16"/>
      <c r="F1" s="4"/>
    </row>
    <row r="2" spans="1:6" s="5" customFormat="1" ht="18">
      <c r="A2" s="8" t="s">
        <v>207</v>
      </c>
      <c r="B2" s="4"/>
      <c r="C2" s="4"/>
      <c r="D2" s="4"/>
      <c r="E2" s="16"/>
      <c r="F2" s="4"/>
    </row>
    <row r="3" spans="6:18" ht="13.5">
      <c r="F3" t="s">
        <v>94</v>
      </c>
      <c r="G3" t="s">
        <v>96</v>
      </c>
      <c r="H3" t="s">
        <v>97</v>
      </c>
      <c r="I3" t="s">
        <v>98</v>
      </c>
      <c r="J3" t="s">
        <v>99</v>
      </c>
      <c r="K3" t="s">
        <v>100</v>
      </c>
      <c r="L3" t="s">
        <v>101</v>
      </c>
      <c r="M3" t="s">
        <v>102</v>
      </c>
      <c r="N3" t="s">
        <v>103</v>
      </c>
      <c r="O3" t="s">
        <v>104</v>
      </c>
      <c r="P3" t="s">
        <v>105</v>
      </c>
      <c r="Q3" t="s">
        <v>106</v>
      </c>
      <c r="R3" t="s">
        <v>220</v>
      </c>
    </row>
    <row r="4" spans="1:19" ht="13.5">
      <c r="A4" s="10">
        <v>1</v>
      </c>
      <c r="B4" s="7" t="s">
        <v>257</v>
      </c>
      <c r="C4" s="7"/>
      <c r="D4" s="19">
        <v>41423</v>
      </c>
      <c r="E4" s="22"/>
      <c r="F4" s="25" t="s">
        <v>95</v>
      </c>
      <c r="G4" s="25"/>
      <c r="H4" s="25"/>
      <c r="I4" s="25" t="s">
        <v>95</v>
      </c>
      <c r="J4" s="25" t="s">
        <v>95</v>
      </c>
      <c r="K4" s="25" t="s">
        <v>95</v>
      </c>
      <c r="L4" s="25" t="s">
        <v>95</v>
      </c>
      <c r="M4" s="25" t="s">
        <v>95</v>
      </c>
      <c r="N4" s="25" t="s">
        <v>95</v>
      </c>
      <c r="O4" s="25"/>
      <c r="P4" s="25"/>
      <c r="Q4" s="25"/>
      <c r="R4" s="25"/>
      <c r="S4" s="25"/>
    </row>
    <row r="5" spans="1:19" ht="13.5">
      <c r="A5" s="10" t="s">
        <v>232</v>
      </c>
      <c r="B5" s="7" t="s">
        <v>248</v>
      </c>
      <c r="C5" s="7"/>
      <c r="D5" s="19">
        <v>41423</v>
      </c>
      <c r="E5" s="22"/>
      <c r="F5" s="25" t="s">
        <v>95</v>
      </c>
      <c r="G5" s="25" t="s">
        <v>95</v>
      </c>
      <c r="H5" s="25" t="s">
        <v>95</v>
      </c>
      <c r="I5" s="25" t="s">
        <v>95</v>
      </c>
      <c r="J5" s="25" t="s">
        <v>95</v>
      </c>
      <c r="K5" s="25" t="s">
        <v>95</v>
      </c>
      <c r="L5" s="25" t="s">
        <v>95</v>
      </c>
      <c r="M5" s="25" t="s">
        <v>95</v>
      </c>
      <c r="N5" s="25" t="s">
        <v>95</v>
      </c>
      <c r="O5" s="25"/>
      <c r="P5" s="25"/>
      <c r="Q5" s="25"/>
      <c r="R5" s="25"/>
      <c r="S5" s="25"/>
    </row>
    <row r="6" spans="1:19" ht="13.5">
      <c r="A6" s="10">
        <v>2</v>
      </c>
      <c r="B6" t="s">
        <v>249</v>
      </c>
      <c r="C6" s="17" t="s">
        <v>210</v>
      </c>
      <c r="D6" s="19">
        <v>41423</v>
      </c>
      <c r="E6" s="22"/>
      <c r="F6" s="25" t="s">
        <v>95</v>
      </c>
      <c r="G6" s="26" t="s">
        <v>209</v>
      </c>
      <c r="H6" s="25" t="s">
        <v>208</v>
      </c>
      <c r="I6" s="27" t="s">
        <v>95</v>
      </c>
      <c r="J6" s="25" t="s">
        <v>208</v>
      </c>
      <c r="K6" s="25" t="s">
        <v>95</v>
      </c>
      <c r="L6" s="25" t="s">
        <v>95</v>
      </c>
      <c r="M6" s="25" t="s">
        <v>208</v>
      </c>
      <c r="N6" s="25" t="s">
        <v>95</v>
      </c>
      <c r="O6" s="25"/>
      <c r="P6" s="25"/>
      <c r="Q6" s="25"/>
      <c r="R6" s="25"/>
      <c r="S6" s="25"/>
    </row>
    <row r="7" spans="1:19" ht="13.5">
      <c r="A7" s="10">
        <v>3</v>
      </c>
      <c r="B7" s="7" t="s">
        <v>250</v>
      </c>
      <c r="D7" s="19">
        <v>41423</v>
      </c>
      <c r="E7" s="22"/>
      <c r="F7" s="25"/>
      <c r="G7" s="26" t="s">
        <v>208</v>
      </c>
      <c r="H7" s="25" t="s">
        <v>95</v>
      </c>
      <c r="I7" s="25" t="s">
        <v>95</v>
      </c>
      <c r="J7" s="25" t="s">
        <v>95</v>
      </c>
      <c r="K7" s="25" t="s">
        <v>95</v>
      </c>
      <c r="L7" s="25" t="s">
        <v>95</v>
      </c>
      <c r="M7" s="25" t="s">
        <v>95</v>
      </c>
      <c r="N7" s="25" t="s">
        <v>95</v>
      </c>
      <c r="O7" s="25"/>
      <c r="P7" s="25"/>
      <c r="Q7" s="25"/>
      <c r="R7" s="25"/>
      <c r="S7" s="25"/>
    </row>
    <row r="8" spans="1:19" ht="13.5">
      <c r="A8" s="10">
        <v>4</v>
      </c>
      <c r="B8" t="s">
        <v>251</v>
      </c>
      <c r="D8" s="19">
        <v>41423</v>
      </c>
      <c r="E8" s="22"/>
      <c r="F8" s="25"/>
      <c r="G8" s="25"/>
      <c r="H8" s="25"/>
      <c r="I8" s="25"/>
      <c r="J8" s="25"/>
      <c r="K8" s="25"/>
      <c r="L8" s="25"/>
      <c r="M8" s="25"/>
      <c r="N8" s="27" t="s">
        <v>95</v>
      </c>
      <c r="O8" s="25"/>
      <c r="P8" s="25"/>
      <c r="Q8" s="25"/>
      <c r="R8" s="25"/>
      <c r="S8" s="25"/>
    </row>
    <row r="9" spans="1:19" ht="13.5">
      <c r="A9" s="10">
        <v>5</v>
      </c>
      <c r="B9" t="s">
        <v>253</v>
      </c>
      <c r="D9" s="19">
        <v>41423</v>
      </c>
      <c r="E9" s="30"/>
      <c r="F9" s="25" t="s">
        <v>95</v>
      </c>
      <c r="G9" s="25"/>
      <c r="H9" s="25" t="s">
        <v>95</v>
      </c>
      <c r="I9" s="25" t="s">
        <v>95</v>
      </c>
      <c r="J9" s="27" t="s">
        <v>95</v>
      </c>
      <c r="K9" s="25" t="s">
        <v>95</v>
      </c>
      <c r="L9" s="25" t="s">
        <v>95</v>
      </c>
      <c r="M9" s="25" t="s">
        <v>95</v>
      </c>
      <c r="N9" s="25" t="s">
        <v>95</v>
      </c>
      <c r="O9" s="25"/>
      <c r="P9" s="25"/>
      <c r="Q9" s="25"/>
      <c r="R9" s="25"/>
      <c r="S9" s="25"/>
    </row>
    <row r="10" spans="1:19" ht="13.5">
      <c r="A10" s="10" t="s">
        <v>234</v>
      </c>
      <c r="B10" t="s">
        <v>252</v>
      </c>
      <c r="E10" s="25" t="s">
        <v>43</v>
      </c>
      <c r="F10" s="25" t="s">
        <v>95</v>
      </c>
      <c r="G10" s="25"/>
      <c r="H10" s="25" t="s">
        <v>95</v>
      </c>
      <c r="I10" s="25" t="s">
        <v>95</v>
      </c>
      <c r="J10" s="25" t="s">
        <v>95</v>
      </c>
      <c r="K10" s="25" t="s">
        <v>95</v>
      </c>
      <c r="L10" s="25" t="s">
        <v>95</v>
      </c>
      <c r="M10" s="25" t="s">
        <v>95</v>
      </c>
      <c r="N10" s="25" t="s">
        <v>95</v>
      </c>
      <c r="O10" s="25"/>
      <c r="P10" s="25"/>
      <c r="Q10" s="25"/>
      <c r="R10" s="25"/>
      <c r="S10" s="25"/>
    </row>
    <row r="11" spans="1:19" ht="13.5">
      <c r="A11" s="10">
        <v>6</v>
      </c>
      <c r="B11" t="s">
        <v>254</v>
      </c>
      <c r="E11" s="25" t="s">
        <v>43</v>
      </c>
      <c r="F11" s="25"/>
      <c r="G11" s="25" t="s">
        <v>95</v>
      </c>
      <c r="H11" s="27" t="s">
        <v>95</v>
      </c>
      <c r="I11" s="25" t="s">
        <v>95</v>
      </c>
      <c r="J11" s="25" t="s">
        <v>95</v>
      </c>
      <c r="K11" s="25" t="s">
        <v>95</v>
      </c>
      <c r="L11" s="25" t="s">
        <v>95</v>
      </c>
      <c r="M11" s="25" t="s">
        <v>95</v>
      </c>
      <c r="N11" s="25" t="s">
        <v>95</v>
      </c>
      <c r="O11" s="25"/>
      <c r="P11" s="25"/>
      <c r="Q11" s="25"/>
      <c r="R11" s="25"/>
      <c r="S11" s="25"/>
    </row>
    <row r="12" spans="1:19" ht="13.5">
      <c r="A12" s="10" t="s">
        <v>235</v>
      </c>
      <c r="B12" t="s">
        <v>255</v>
      </c>
      <c r="E12" s="25" t="s">
        <v>43</v>
      </c>
      <c r="F12" s="25" t="s">
        <v>95</v>
      </c>
      <c r="G12" s="25"/>
      <c r="H12" s="25"/>
      <c r="I12" s="25" t="s">
        <v>95</v>
      </c>
      <c r="J12" s="25" t="s">
        <v>95</v>
      </c>
      <c r="K12" s="25"/>
      <c r="L12" s="25" t="s">
        <v>95</v>
      </c>
      <c r="M12" s="25" t="s">
        <v>95</v>
      </c>
      <c r="N12" s="25" t="s">
        <v>95</v>
      </c>
      <c r="O12" s="25"/>
      <c r="P12" s="25"/>
      <c r="Q12" s="25"/>
      <c r="R12" s="25"/>
      <c r="S12" s="25"/>
    </row>
    <row r="13" spans="1:19" ht="13.5">
      <c r="A13" s="10" t="s">
        <v>236</v>
      </c>
      <c r="B13" t="s">
        <v>256</v>
      </c>
      <c r="E13" s="25" t="s">
        <v>43</v>
      </c>
      <c r="F13" s="27" t="s">
        <v>95</v>
      </c>
      <c r="G13" s="25"/>
      <c r="H13" s="27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ht="13.5">
      <c r="A14" s="10">
        <v>7</v>
      </c>
      <c r="B14" t="s">
        <v>68</v>
      </c>
      <c r="D14" s="19"/>
      <c r="E14" s="31" t="s">
        <v>43</v>
      </c>
      <c r="F14" s="25" t="s">
        <v>95</v>
      </c>
      <c r="G14" s="25"/>
      <c r="H14" s="28" t="s">
        <v>95</v>
      </c>
      <c r="I14" s="25" t="s">
        <v>95</v>
      </c>
      <c r="J14" s="25" t="s">
        <v>95</v>
      </c>
      <c r="K14" s="25"/>
      <c r="L14" s="25" t="s">
        <v>95</v>
      </c>
      <c r="M14" s="25" t="s">
        <v>95</v>
      </c>
      <c r="N14" s="25" t="s">
        <v>95</v>
      </c>
      <c r="O14" s="25"/>
      <c r="P14" s="25"/>
      <c r="Q14" s="25"/>
      <c r="R14" s="25"/>
      <c r="S14" s="25"/>
    </row>
    <row r="15" spans="1:19" ht="13.5">
      <c r="A15" s="10">
        <v>8</v>
      </c>
      <c r="B15" t="s">
        <v>69</v>
      </c>
      <c r="E15" s="30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ht="13.5">
      <c r="A16" s="10">
        <v>9</v>
      </c>
      <c r="B16" t="s">
        <v>70</v>
      </c>
      <c r="E16" s="30"/>
      <c r="F16" s="25"/>
      <c r="G16" s="25"/>
      <c r="H16" s="25"/>
      <c r="I16" s="25"/>
      <c r="J16" s="25"/>
      <c r="K16" s="27" t="s">
        <v>95</v>
      </c>
      <c r="L16" s="25"/>
      <c r="M16" s="25"/>
      <c r="N16" s="25"/>
      <c r="O16" s="25"/>
      <c r="P16" s="25"/>
      <c r="Q16" s="25"/>
      <c r="R16" s="25"/>
      <c r="S16" s="25"/>
    </row>
    <row r="17" spans="1:19" ht="13.5">
      <c r="A17" s="10">
        <v>10</v>
      </c>
      <c r="B17" t="s">
        <v>71</v>
      </c>
      <c r="D17" s="19"/>
      <c r="E17" s="31"/>
      <c r="F17" s="25" t="s">
        <v>95</v>
      </c>
      <c r="G17" s="25"/>
      <c r="H17" s="25" t="s">
        <v>95</v>
      </c>
      <c r="I17" s="25" t="s">
        <v>95</v>
      </c>
      <c r="J17" s="25" t="s">
        <v>95</v>
      </c>
      <c r="K17" s="25" t="s">
        <v>95</v>
      </c>
      <c r="L17" s="27" t="s">
        <v>95</v>
      </c>
      <c r="M17" s="25" t="s">
        <v>95</v>
      </c>
      <c r="N17" s="25" t="s">
        <v>95</v>
      </c>
      <c r="O17" s="25"/>
      <c r="P17" s="25"/>
      <c r="Q17" s="25" t="s">
        <v>95</v>
      </c>
      <c r="R17" s="25" t="s">
        <v>95</v>
      </c>
      <c r="S17" s="25"/>
    </row>
    <row r="18" spans="1:19" ht="13.5">
      <c r="A18" s="10">
        <v>11</v>
      </c>
      <c r="B18" t="s">
        <v>72</v>
      </c>
      <c r="D18" s="21"/>
      <c r="E18" s="31"/>
      <c r="F18" s="25"/>
      <c r="G18" s="25" t="s">
        <v>95</v>
      </c>
      <c r="H18" s="25"/>
      <c r="I18" s="25" t="s">
        <v>95</v>
      </c>
      <c r="J18" s="25" t="s">
        <v>95</v>
      </c>
      <c r="K18" s="25"/>
      <c r="L18" s="25" t="s">
        <v>95</v>
      </c>
      <c r="M18" s="25" t="s">
        <v>95</v>
      </c>
      <c r="N18" s="25" t="s">
        <v>95</v>
      </c>
      <c r="O18" s="25"/>
      <c r="P18" s="25"/>
      <c r="Q18" s="25"/>
      <c r="R18" s="25"/>
      <c r="S18" s="25"/>
    </row>
    <row r="19" spans="1:19" ht="13.5">
      <c r="A19" s="10" t="s">
        <v>237</v>
      </c>
      <c r="B19" t="s">
        <v>73</v>
      </c>
      <c r="E19" s="30"/>
      <c r="F19" s="25"/>
      <c r="G19" s="25"/>
      <c r="H19" s="25"/>
      <c r="I19" s="25"/>
      <c r="J19" s="25"/>
      <c r="K19" s="25"/>
      <c r="L19" s="25"/>
      <c r="M19" s="25"/>
      <c r="N19" s="29" t="s">
        <v>95</v>
      </c>
      <c r="O19" s="25"/>
      <c r="P19" s="25"/>
      <c r="Q19" s="25"/>
      <c r="R19" s="25"/>
      <c r="S19" s="25"/>
    </row>
    <row r="20" spans="1:19" ht="13.5">
      <c r="A20" s="10" t="s">
        <v>238</v>
      </c>
      <c r="B20" t="s">
        <v>74</v>
      </c>
      <c r="E20" s="25" t="s">
        <v>44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ht="13.5">
      <c r="A21" s="10">
        <v>12</v>
      </c>
      <c r="B21" t="s">
        <v>75</v>
      </c>
      <c r="D21" s="19">
        <v>41423</v>
      </c>
      <c r="E21" s="32"/>
      <c r="F21" s="25" t="s">
        <v>95</v>
      </c>
      <c r="G21" s="25"/>
      <c r="H21" s="25"/>
      <c r="I21" s="25" t="s">
        <v>95</v>
      </c>
      <c r="J21" s="25"/>
      <c r="K21" s="25"/>
      <c r="L21" s="25" t="s">
        <v>95</v>
      </c>
      <c r="M21" s="27" t="s">
        <v>95</v>
      </c>
      <c r="N21" s="25"/>
      <c r="O21" s="25"/>
      <c r="P21" s="25"/>
      <c r="Q21" s="25"/>
      <c r="R21" s="25"/>
      <c r="S21" s="25"/>
    </row>
    <row r="22" spans="1:19" ht="13.5">
      <c r="A22" s="10">
        <v>13</v>
      </c>
      <c r="B22" t="s">
        <v>217</v>
      </c>
      <c r="D22" s="19">
        <v>41423</v>
      </c>
      <c r="E22" s="30"/>
      <c r="F22" s="25" t="s">
        <v>95</v>
      </c>
      <c r="G22" s="25"/>
      <c r="H22" s="25"/>
      <c r="I22" s="25" t="s">
        <v>95</v>
      </c>
      <c r="J22" s="25"/>
      <c r="K22" s="25"/>
      <c r="L22" s="25" t="s">
        <v>95</v>
      </c>
      <c r="M22" s="27" t="s">
        <v>95</v>
      </c>
      <c r="N22" s="25"/>
      <c r="O22" s="25"/>
      <c r="P22" s="25"/>
      <c r="Q22" s="25"/>
      <c r="R22" s="25"/>
      <c r="S22" s="25"/>
    </row>
    <row r="23" spans="1:19" ht="13.5">
      <c r="A23" s="10" t="s">
        <v>239</v>
      </c>
      <c r="B23" t="s">
        <v>76</v>
      </c>
      <c r="E23" s="25" t="s">
        <v>44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ht="13.5">
      <c r="A24" s="10">
        <v>14</v>
      </c>
      <c r="B24" t="s">
        <v>77</v>
      </c>
      <c r="D24"/>
      <c r="E24" s="32"/>
      <c r="F24" s="25"/>
      <c r="G24" s="25"/>
      <c r="H24" s="25"/>
      <c r="I24" s="25" t="s">
        <v>95</v>
      </c>
      <c r="J24" s="25"/>
      <c r="K24" s="25"/>
      <c r="L24" s="25"/>
      <c r="M24" s="25"/>
      <c r="N24" s="25"/>
      <c r="O24" s="27" t="s">
        <v>95</v>
      </c>
      <c r="P24" s="25" t="s">
        <v>95</v>
      </c>
      <c r="Q24" s="25"/>
      <c r="R24" s="25"/>
      <c r="S24" s="25"/>
    </row>
    <row r="25" spans="1:19" ht="13.5">
      <c r="A25" s="10" t="s">
        <v>240</v>
      </c>
      <c r="B25" t="s">
        <v>78</v>
      </c>
      <c r="E25" s="30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ht="13.5">
      <c r="A26" s="10">
        <v>15</v>
      </c>
      <c r="B26" t="s">
        <v>79</v>
      </c>
      <c r="E26" s="25" t="s">
        <v>43</v>
      </c>
      <c r="F26" s="25"/>
      <c r="G26" s="25"/>
      <c r="H26" s="25" t="s">
        <v>95</v>
      </c>
      <c r="I26" s="25"/>
      <c r="J26" s="25"/>
      <c r="K26" s="25"/>
      <c r="L26" s="25" t="s">
        <v>95</v>
      </c>
      <c r="M26" s="25"/>
      <c r="N26" s="25"/>
      <c r="O26" s="25"/>
      <c r="P26" s="25"/>
      <c r="Q26" s="25"/>
      <c r="R26" s="25"/>
      <c r="S26" s="25"/>
    </row>
    <row r="27" spans="1:19" ht="13.5">
      <c r="A27" s="10" t="s">
        <v>241</v>
      </c>
      <c r="B27" t="s">
        <v>80</v>
      </c>
      <c r="E27" s="25" t="s">
        <v>43</v>
      </c>
      <c r="F27" s="27" t="s">
        <v>95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ht="13.5">
      <c r="A28" s="10" t="s">
        <v>242</v>
      </c>
      <c r="B28" t="s">
        <v>81</v>
      </c>
      <c r="E28" s="25" t="s">
        <v>43</v>
      </c>
      <c r="F28" s="27" t="s">
        <v>95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ht="13.5">
      <c r="A29" s="10">
        <v>16</v>
      </c>
      <c r="B29" s="7" t="s">
        <v>82</v>
      </c>
      <c r="C29" s="7"/>
      <c r="E29" s="25" t="s">
        <v>43</v>
      </c>
      <c r="F29" s="25" t="s">
        <v>95</v>
      </c>
      <c r="G29" s="25"/>
      <c r="H29" s="25" t="s">
        <v>95</v>
      </c>
      <c r="I29" s="25" t="s">
        <v>95</v>
      </c>
      <c r="J29" s="25" t="s">
        <v>95</v>
      </c>
      <c r="K29" s="25" t="s">
        <v>95</v>
      </c>
      <c r="L29" s="25" t="s">
        <v>95</v>
      </c>
      <c r="M29" s="25" t="s">
        <v>95</v>
      </c>
      <c r="N29" s="25" t="s">
        <v>95</v>
      </c>
      <c r="O29" s="25"/>
      <c r="P29" s="25"/>
      <c r="Q29" s="25"/>
      <c r="R29" s="25"/>
      <c r="S29" s="25"/>
    </row>
    <row r="30" spans="1:19" ht="13.5">
      <c r="A30" s="10">
        <v>17</v>
      </c>
      <c r="B30" t="s">
        <v>83</v>
      </c>
      <c r="E30" s="30"/>
      <c r="F30" s="25" t="s">
        <v>95</v>
      </c>
      <c r="G30" s="26" t="s">
        <v>208</v>
      </c>
      <c r="H30" s="25" t="s">
        <v>95</v>
      </c>
      <c r="I30" s="25"/>
      <c r="J30" s="25" t="s">
        <v>95</v>
      </c>
      <c r="K30" s="25" t="s">
        <v>95</v>
      </c>
      <c r="L30" s="25" t="s">
        <v>95</v>
      </c>
      <c r="M30" s="25" t="s">
        <v>95</v>
      </c>
      <c r="N30" s="25" t="s">
        <v>95</v>
      </c>
      <c r="O30" s="25"/>
      <c r="P30" s="25"/>
      <c r="Q30" s="25"/>
      <c r="R30" s="25"/>
      <c r="S30" s="25"/>
    </row>
    <row r="31" spans="1:19" ht="13.5">
      <c r="A31" s="10" t="s">
        <v>243</v>
      </c>
      <c r="B31" t="s">
        <v>84</v>
      </c>
      <c r="E31" s="25" t="s">
        <v>43</v>
      </c>
      <c r="F31" s="25" t="s">
        <v>95</v>
      </c>
      <c r="G31" s="25"/>
      <c r="H31" s="25" t="s">
        <v>95</v>
      </c>
      <c r="I31" s="25"/>
      <c r="J31" s="25"/>
      <c r="K31" s="25" t="s">
        <v>95</v>
      </c>
      <c r="L31" s="25" t="s">
        <v>95</v>
      </c>
      <c r="M31" s="25" t="s">
        <v>95</v>
      </c>
      <c r="N31" s="25" t="s">
        <v>95</v>
      </c>
      <c r="O31" s="25"/>
      <c r="P31" s="25"/>
      <c r="Q31" s="25"/>
      <c r="R31" s="25"/>
      <c r="S31" s="25"/>
    </row>
    <row r="32" spans="1:19" ht="13.5">
      <c r="A32" s="10" t="s">
        <v>244</v>
      </c>
      <c r="B32" s="7" t="s">
        <v>85</v>
      </c>
      <c r="C32" s="7"/>
      <c r="E32" s="25" t="s">
        <v>43</v>
      </c>
      <c r="F32" s="25" t="s">
        <v>95</v>
      </c>
      <c r="G32" s="25"/>
      <c r="H32" s="25" t="s">
        <v>95</v>
      </c>
      <c r="I32" s="25" t="s">
        <v>95</v>
      </c>
      <c r="J32" s="25" t="s">
        <v>95</v>
      </c>
      <c r="K32" s="25" t="s">
        <v>95</v>
      </c>
      <c r="L32" s="25" t="s">
        <v>95</v>
      </c>
      <c r="M32" s="25" t="s">
        <v>95</v>
      </c>
      <c r="N32" s="25" t="s">
        <v>95</v>
      </c>
      <c r="O32" s="25"/>
      <c r="P32" s="25"/>
      <c r="Q32" s="25"/>
      <c r="R32" s="25"/>
      <c r="S32" s="25"/>
    </row>
    <row r="33" spans="1:19" ht="13.5">
      <c r="A33" s="10">
        <v>18</v>
      </c>
      <c r="B33" t="s">
        <v>86</v>
      </c>
      <c r="E33" s="25" t="s">
        <v>43</v>
      </c>
      <c r="F33" s="25" t="s">
        <v>95</v>
      </c>
      <c r="G33" s="25"/>
      <c r="H33" s="25" t="s">
        <v>95</v>
      </c>
      <c r="I33" s="25"/>
      <c r="J33" s="25"/>
      <c r="K33" s="25" t="s">
        <v>95</v>
      </c>
      <c r="L33" s="25" t="s">
        <v>95</v>
      </c>
      <c r="M33" s="25" t="s">
        <v>95</v>
      </c>
      <c r="N33" s="25" t="s">
        <v>95</v>
      </c>
      <c r="O33" s="25"/>
      <c r="P33" s="25"/>
      <c r="Q33" s="25"/>
      <c r="R33" s="25"/>
      <c r="S33" s="25"/>
    </row>
    <row r="34" spans="1:19" ht="13.5">
      <c r="A34" s="10">
        <v>19</v>
      </c>
      <c r="B34" t="s">
        <v>87</v>
      </c>
      <c r="E34" s="30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ht="13.5">
      <c r="A35" s="10">
        <v>20</v>
      </c>
      <c r="B35" s="7" t="s">
        <v>88</v>
      </c>
      <c r="C35" s="7"/>
      <c r="E35" s="25" t="s">
        <v>43</v>
      </c>
      <c r="F35" s="25" t="s">
        <v>95</v>
      </c>
      <c r="G35" s="25" t="s">
        <v>95</v>
      </c>
      <c r="H35" s="25" t="s">
        <v>95</v>
      </c>
      <c r="I35" s="25" t="s">
        <v>95</v>
      </c>
      <c r="J35" s="25" t="s">
        <v>95</v>
      </c>
      <c r="K35" s="25" t="s">
        <v>95</v>
      </c>
      <c r="L35" s="25" t="s">
        <v>95</v>
      </c>
      <c r="M35" s="25" t="s">
        <v>95</v>
      </c>
      <c r="N35" s="25" t="s">
        <v>95</v>
      </c>
      <c r="O35" s="25"/>
      <c r="P35" s="25"/>
      <c r="Q35" s="25"/>
      <c r="R35" s="25"/>
      <c r="S35" s="25"/>
    </row>
    <row r="36" spans="1:19" ht="13.5">
      <c r="A36" s="10">
        <v>21</v>
      </c>
      <c r="B36" s="7" t="s">
        <v>89</v>
      </c>
      <c r="C36" s="7"/>
      <c r="E36" s="25" t="s">
        <v>43</v>
      </c>
      <c r="F36" s="25" t="s">
        <v>95</v>
      </c>
      <c r="G36" s="25" t="s">
        <v>95</v>
      </c>
      <c r="H36" s="25" t="s">
        <v>95</v>
      </c>
      <c r="I36" s="25" t="s">
        <v>95</v>
      </c>
      <c r="J36" s="25" t="s">
        <v>95</v>
      </c>
      <c r="K36" s="25" t="s">
        <v>95</v>
      </c>
      <c r="L36" s="25" t="s">
        <v>95</v>
      </c>
      <c r="M36" s="25" t="s">
        <v>95</v>
      </c>
      <c r="N36" s="25" t="s">
        <v>95</v>
      </c>
      <c r="O36" s="25"/>
      <c r="P36" s="25"/>
      <c r="Q36" s="25"/>
      <c r="R36" s="25"/>
      <c r="S36" s="25"/>
    </row>
    <row r="37" spans="1:19" ht="13.5">
      <c r="A37" s="10">
        <v>22</v>
      </c>
      <c r="B37" t="s">
        <v>90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8" ht="13.5">
      <c r="A38" s="10" t="s">
        <v>233</v>
      </c>
    </row>
    <row r="39" spans="1:2" ht="13.5">
      <c r="A39" s="10" t="s">
        <v>245</v>
      </c>
      <c r="B39" t="s">
        <v>91</v>
      </c>
    </row>
    <row r="40" spans="1:2" ht="13.5">
      <c r="A40" s="10" t="s">
        <v>246</v>
      </c>
      <c r="B40" t="s">
        <v>92</v>
      </c>
    </row>
    <row r="41" spans="1:2" ht="13.5">
      <c r="A41" s="10" t="s">
        <v>247</v>
      </c>
      <c r="B41" t="s">
        <v>93</v>
      </c>
    </row>
  </sheetData>
  <sheetProtection/>
  <printOptions gridLines="1"/>
  <pageMargins left="0.7" right="0.7" top="0.75" bottom="0.75" header="0.3" footer="0.3"/>
  <pageSetup fitToHeight="1" fitToWidth="1" orientation="landscape" scale="68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11.57421875" defaultRowHeight="15"/>
  <sheetData>
    <row r="1" ht="18">
      <c r="A1" s="8" t="s">
        <v>257</v>
      </c>
    </row>
    <row r="2" ht="18">
      <c r="A2" s="8" t="s">
        <v>23</v>
      </c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2">
      <selection activeCell="A3" sqref="A3"/>
    </sheetView>
  </sheetViews>
  <sheetFormatPr defaultColWidth="11.57421875" defaultRowHeight="15"/>
  <sheetData>
    <row r="1" ht="18">
      <c r="A1" s="8" t="s">
        <v>257</v>
      </c>
    </row>
    <row r="2" ht="18">
      <c r="A2" s="8" t="s">
        <v>24</v>
      </c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11.57421875" defaultRowHeight="15"/>
  <sheetData>
    <row r="1" ht="18">
      <c r="A1" s="8" t="s">
        <v>257</v>
      </c>
    </row>
    <row r="2" ht="18">
      <c r="A2" s="14" t="s">
        <v>64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Weir Rock</dc:creator>
  <cp:keywords/>
  <dc:description/>
  <cp:lastModifiedBy>Admin</cp:lastModifiedBy>
  <cp:lastPrinted>2013-06-27T21:53:35Z</cp:lastPrinted>
  <dcterms:created xsi:type="dcterms:W3CDTF">2013-05-07T20:57:25Z</dcterms:created>
  <dcterms:modified xsi:type="dcterms:W3CDTF">2013-07-02T02:14:09Z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